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C471E976-D9B6-4921-BEAC-E7B897B89B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icio" sheetId="10" r:id="rId1"/>
    <sheet name="Fuente" sheetId="9" r:id="rId2"/>
    <sheet name="Usuarios dados de  Alta" sheetId="1" r:id="rId3"/>
    <sheet name="Expedientes de seguimiento" sheetId="8" r:id="rId4"/>
    <sheet name="Escritos tramite" sheetId="2" r:id="rId5"/>
    <sheet name="Escritos iniciadores" sheetId="3" r:id="rId6"/>
    <sheet name="Notificaciones" sheetId="4" r:id="rId7"/>
    <sheet name="Oficios" sheetId="5" r:id="rId8"/>
    <sheet name="Personaciones" sheetId="6" r:id="rId9"/>
    <sheet name="Usuarios activos" sheetId="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5" i="7" l="1"/>
  <c r="E91" i="1"/>
  <c r="E90" i="1"/>
  <c r="D18" i="5"/>
  <c r="E23" i="8"/>
  <c r="D23" i="8"/>
  <c r="G23" i="8"/>
  <c r="F23" i="8"/>
  <c r="E20" i="1"/>
  <c r="C164" i="7"/>
  <c r="C59" i="7"/>
  <c r="D26" i="2"/>
  <c r="E38" i="3"/>
  <c r="F38" i="3"/>
  <c r="G38" i="3"/>
  <c r="H38" i="3"/>
  <c r="I38" i="3"/>
  <c r="J38" i="3"/>
  <c r="K38" i="3"/>
  <c r="D38" i="3"/>
  <c r="E30" i="4"/>
  <c r="F30" i="4"/>
  <c r="G30" i="4"/>
  <c r="D30" i="4"/>
</calcChain>
</file>

<file path=xl/sharedStrings.xml><?xml version="1.0" encoding="utf-8"?>
<sst xmlns="http://schemas.openxmlformats.org/spreadsheetml/2006/main" count="458" uniqueCount="272">
  <si>
    <t>Número de usuarios dados de alta</t>
  </si>
  <si>
    <t xml:space="preserve">En este informe se refleja el número de usuarios o entidades dados de alta en la plataforma Lexnet durante el periodo indicado y desglosados por su tipología. </t>
  </si>
  <si>
    <t>Se contemplan todas las altas realizadas, independientemente de si se han activado o dado de baja en la plataforma.</t>
  </si>
  <si>
    <t>Año Alta</t>
  </si>
  <si>
    <t>Trimestre Alta</t>
  </si>
  <si>
    <t>Clasificación</t>
  </si>
  <si>
    <t>Tipología</t>
  </si>
  <si>
    <t>Número Usuarios/Entidades</t>
  </si>
  <si>
    <t>Entidades</t>
  </si>
  <si>
    <t>Abogacia General del Estado</t>
  </si>
  <si>
    <t>Asesoría Jurídica Ayuntamiento</t>
  </si>
  <si>
    <t>Comisión de Asistencia Jurídica Gratuita</t>
  </si>
  <si>
    <t>Fuerzas y Cuerpos de Seguridad - Guardia Civil</t>
  </si>
  <si>
    <t>Fuerzas y Cuerpos de Seguridad - Policía Local</t>
  </si>
  <si>
    <t>Hospitales y Centros hospitalarios - Att Primaria Pública</t>
  </si>
  <si>
    <t>Hospitales y Centros hospitalarios - Hospitales Privados</t>
  </si>
  <si>
    <t>Hospitales y Centros hospitalarios - Hospitales Públicos</t>
  </si>
  <si>
    <t>Hospitales y Centros hospitalarios - Urgencias extra hospitalarias Públicas</t>
  </si>
  <si>
    <t>Organo Judicial</t>
  </si>
  <si>
    <t>Otros Organismos</t>
  </si>
  <si>
    <t>Peritos</t>
  </si>
  <si>
    <t>Serv. Jur. Otros Organismos</t>
  </si>
  <si>
    <t>Total Entidades</t>
  </si>
  <si>
    <t>Usuarios</t>
  </si>
  <si>
    <t>Abogado</t>
  </si>
  <si>
    <t>Abogado de Comunidad/Personal autorizado</t>
  </si>
  <si>
    <t>Abogado del Estado sustituto Guardia Civil</t>
  </si>
  <si>
    <t>Abogado del Estado sustituto Policía Nacional</t>
  </si>
  <si>
    <t>Abogado del Estado sustituto de FOGASA</t>
  </si>
  <si>
    <t>Abogado del Estado sustituto del SEPE</t>
  </si>
  <si>
    <t>Abogado del Estado/Personal Autorizado</t>
  </si>
  <si>
    <t>Admin. Cortes Generales/Asambleas Legislativas</t>
  </si>
  <si>
    <t>Administrador AAPP</t>
  </si>
  <si>
    <t>Administrador Abog. Estado Policía Nacional</t>
  </si>
  <si>
    <t>Administrador Abogado Comunidad</t>
  </si>
  <si>
    <t>Administrador Abogado de Estado</t>
  </si>
  <si>
    <t>Administrador Asesoría Jurídica Ayto</t>
  </si>
  <si>
    <t>Administrador Concursal</t>
  </si>
  <si>
    <t>Administrador Delegación de Procuradores</t>
  </si>
  <si>
    <t>Administrador FyCS</t>
  </si>
  <si>
    <t>Administrador Hospitales y Centros sanitarios</t>
  </si>
  <si>
    <t>Administrador Instituciones Penitenciarias</t>
  </si>
  <si>
    <t>Administrador Otros Organismos</t>
  </si>
  <si>
    <t>Administrador Procuradores</t>
  </si>
  <si>
    <t>Administrador Serv. Jur. Otros Organismos</t>
  </si>
  <si>
    <t>Administrador de Organos Judiciales</t>
  </si>
  <si>
    <t>Administrador de Vigilancia Aduanera</t>
  </si>
  <si>
    <t>Facultativo Hospitales y Centros sanitarios</t>
  </si>
  <si>
    <t>Facultativo-colaborador IML/Toxicológico</t>
  </si>
  <si>
    <t>Fiscal</t>
  </si>
  <si>
    <t>Fiscal de Menores</t>
  </si>
  <si>
    <t>Gestor Abogacía Estado FOGASA</t>
  </si>
  <si>
    <t>Gestor Asesoría Jurídica Ayto</t>
  </si>
  <si>
    <t>Gestor TGSS</t>
  </si>
  <si>
    <t>Gestor del SJSS</t>
  </si>
  <si>
    <t>Graduado Social</t>
  </si>
  <si>
    <t>Juez eCodex</t>
  </si>
  <si>
    <t>Letrado Admon Justicia</t>
  </si>
  <si>
    <t>Letrado Ayuntamiento</t>
  </si>
  <si>
    <t>Letrado Serv. Jur. Dip. Prov./Cons. Ins./Cabildo</t>
  </si>
  <si>
    <t>Letrado Serv. Jur. Otros Organismos</t>
  </si>
  <si>
    <t>Letrado Serv. Jur. Universidad</t>
  </si>
  <si>
    <t>Letrado de la Seguridad Social</t>
  </si>
  <si>
    <t>Oficial Designado</t>
  </si>
  <si>
    <t>Oficial Fiscal</t>
  </si>
  <si>
    <t>Oficial de Reparto</t>
  </si>
  <si>
    <t>Oficial Órgano</t>
  </si>
  <si>
    <t>Perito</t>
  </si>
  <si>
    <t>Personal Abogacía Comunidad</t>
  </si>
  <si>
    <t>Personal Abogacía Estado AEAT</t>
  </si>
  <si>
    <t>Personal Autorizado</t>
  </si>
  <si>
    <t>Personal Centro Penitenciario</t>
  </si>
  <si>
    <t>Personal Colegios Profesionales</t>
  </si>
  <si>
    <t>Personal Fiscalía Menores</t>
  </si>
  <si>
    <t>Personal Habilitado TGSS</t>
  </si>
  <si>
    <t>Personal Habilitado del SJSS</t>
  </si>
  <si>
    <t>Personal Hospitales y Centros sanitarios</t>
  </si>
  <si>
    <t>Personal Serv. Jur. Dip. Prov./Cons. Ins./Cabildo</t>
  </si>
  <si>
    <t>Personal Serv. Jur. Otros Organismos</t>
  </si>
  <si>
    <t>Personal Serv. Jur. Universidad</t>
  </si>
  <si>
    <t>Personal Servicio Jurídico</t>
  </si>
  <si>
    <t>Personal administrativo IML/Toxicológico</t>
  </si>
  <si>
    <t>Personal autorizado CAJG</t>
  </si>
  <si>
    <t>Personal autorizado Institución Penitenciaria</t>
  </si>
  <si>
    <t>Personal de la Abogacía FOGASA</t>
  </si>
  <si>
    <t>Personal de la Abogacía del Estado</t>
  </si>
  <si>
    <t>Personal de la Abogacía del Estado del SEPE</t>
  </si>
  <si>
    <t>Personal del Servicio</t>
  </si>
  <si>
    <t>Procurador</t>
  </si>
  <si>
    <t>Profesional FyCS</t>
  </si>
  <si>
    <t>Profesional de Vigilancia Aduanera</t>
  </si>
  <si>
    <t>Responsable Centro Penitenciario</t>
  </si>
  <si>
    <t>Responsable de la CAJG</t>
  </si>
  <si>
    <t>Responsable del Servicio</t>
  </si>
  <si>
    <t>Total Usuarios</t>
  </si>
  <si>
    <t>Escritos de trámite recibidos por comunidad autónoma</t>
  </si>
  <si>
    <r>
      <rPr>
        <b/>
        <sz val="9"/>
        <color theme="1"/>
        <rFont val="Helvetica"/>
      </rPr>
      <t>Número escritos trámite</t>
    </r>
    <r>
      <rPr>
        <sz val="9"/>
        <color theme="1"/>
        <rFont val="Helvetica"/>
      </rPr>
      <t>: número de escritos de trámite enviados por los distintos colectivos a los órganos judiciales desglosados por comunidad autónoma.</t>
    </r>
  </si>
  <si>
    <t>Año</t>
  </si>
  <si>
    <t>Trimestre</t>
  </si>
  <si>
    <t>CCAA Órgano Judicial</t>
  </si>
  <si>
    <t>Número Escritos Trámite</t>
  </si>
  <si>
    <t>ANDALUCÍA</t>
  </si>
  <si>
    <t>ASTURIAS</t>
  </si>
  <si>
    <t>AUDIENCIA NACIONAL</t>
  </si>
  <si>
    <t>C. DE MADRID</t>
  </si>
  <si>
    <t>C. LA MANCHA</t>
  </si>
  <si>
    <t>C. VALENCIANA</t>
  </si>
  <si>
    <t>C. Y LEÓN</t>
  </si>
  <si>
    <t>CANARIAS</t>
  </si>
  <si>
    <t>CEUTA</t>
  </si>
  <si>
    <t>EXTREMADURA</t>
  </si>
  <si>
    <t>GALICIA</t>
  </si>
  <si>
    <t>I.BALEARS</t>
  </si>
  <si>
    <t>LA RIOJA</t>
  </si>
  <si>
    <t>MELILLA</t>
  </si>
  <si>
    <t>R. DE MURCIA</t>
  </si>
  <si>
    <t>TRIBUNAL SUPREMO</t>
  </si>
  <si>
    <t>Total</t>
  </si>
  <si>
    <t>Escritos iniciadores recibidos por comunidad autónoma</t>
  </si>
  <si>
    <t>Desglose de los escritos iniciadores presentados por los colectivos en los órganos judiciales desglosados por su comunidad autónoma.</t>
  </si>
  <si>
    <r>
      <rPr>
        <b/>
        <sz val="9"/>
        <color theme="1"/>
        <rFont val="Helvetica"/>
      </rPr>
      <t>Número Escritos Iniciadores Totales</t>
    </r>
    <r>
      <rPr>
        <sz val="9"/>
        <color theme="1"/>
        <rFont val="Helvetica"/>
      </rPr>
      <t xml:space="preserve">: total de escritos iniciadores (asunto, ejecución, recursos de queja, partes hospitalarios, atestados, recursos de revisión de sentencia firme e iniciadores de juicio rápido. </t>
    </r>
  </si>
  <si>
    <r>
      <rPr>
        <b/>
        <sz val="9"/>
        <color theme="1"/>
        <rFont val="Helvetica"/>
      </rPr>
      <t>Número Escritos Iniciadores de Asunto</t>
    </r>
    <r>
      <rPr>
        <sz val="9"/>
        <color theme="1"/>
        <rFont val="Helvetica"/>
      </rPr>
      <t xml:space="preserve">: </t>
    </r>
  </si>
  <si>
    <r>
      <rPr>
        <b/>
        <sz val="9"/>
        <color theme="1"/>
        <rFont val="Helvetica"/>
      </rPr>
      <t>Número Escritos Iniciadores de Ejecución</t>
    </r>
    <r>
      <rPr>
        <sz val="9"/>
        <color theme="1"/>
        <rFont val="Helvetica"/>
      </rPr>
      <t xml:space="preserve">: </t>
    </r>
  </si>
  <si>
    <r>
      <rPr>
        <b/>
        <sz val="9"/>
        <color theme="1"/>
        <rFont val="Helvetica"/>
      </rPr>
      <t>Número Recursos Queja</t>
    </r>
    <r>
      <rPr>
        <sz val="9"/>
        <color theme="1"/>
        <rFont val="Helvetica"/>
      </rPr>
      <t xml:space="preserve">: </t>
    </r>
  </si>
  <si>
    <r>
      <rPr>
        <b/>
        <sz val="9"/>
        <color theme="1"/>
        <rFont val="Helvetica"/>
      </rPr>
      <t>Número Partes Hospitalarios</t>
    </r>
    <r>
      <rPr>
        <sz val="9"/>
        <color theme="1"/>
        <rFont val="Helvetica"/>
      </rPr>
      <t>: partes hospitalarios presentados por los colectivos sanitarios a los órganos judiciales.</t>
    </r>
  </si>
  <si>
    <r>
      <rPr>
        <b/>
        <sz val="9"/>
        <color theme="1"/>
        <rFont val="Helvetica"/>
      </rPr>
      <t>Número Atestados</t>
    </r>
    <r>
      <rPr>
        <sz val="9"/>
        <color theme="1"/>
        <rFont val="Helvetica"/>
      </rPr>
      <t>: atestados presentados por las fuerzas y cuerpos de seguridad a los órganos judiciales.</t>
    </r>
  </si>
  <si>
    <r>
      <rPr>
        <b/>
        <sz val="9"/>
        <color theme="1"/>
        <rFont val="Helvetica"/>
      </rPr>
      <t>Número Recursos Revisión Sentencia Firme</t>
    </r>
    <r>
      <rPr>
        <sz val="9"/>
        <color theme="1"/>
        <rFont val="Helvetica"/>
      </rPr>
      <t xml:space="preserve">: </t>
    </r>
  </si>
  <si>
    <r>
      <rPr>
        <b/>
        <sz val="9"/>
        <color theme="1"/>
        <rFont val="Helvetica"/>
      </rPr>
      <t>Número Escritos Iniciadores Juicio Rápid</t>
    </r>
    <r>
      <rPr>
        <sz val="9"/>
        <color theme="1"/>
        <rFont val="Helvetica"/>
      </rPr>
      <t xml:space="preserve">o: </t>
    </r>
  </si>
  <si>
    <t>Número Escritos Iniciadores Totales</t>
  </si>
  <si>
    <t>Número Escritos Iniciadores de Asunto</t>
  </si>
  <si>
    <t>Número Escritos Iniciadores de Ejecución</t>
  </si>
  <si>
    <t>Número Recursos Queja</t>
  </si>
  <si>
    <t>Número Partes Hospitalarios</t>
  </si>
  <si>
    <t>Número Atestados</t>
  </si>
  <si>
    <t>Número Recursos Revisión Sentencia Firme</t>
  </si>
  <si>
    <t>Número Escritos Iniciadores Juicio Rápido</t>
  </si>
  <si>
    <t>ARAGÓN</t>
  </si>
  <si>
    <t>C.F. DE NAVARRA</t>
  </si>
  <si>
    <t>CANTABRIA</t>
  </si>
  <si>
    <t>PAÍS VASCO</t>
  </si>
  <si>
    <t>Notificaciones emitidas por comunidad autónoma</t>
  </si>
  <si>
    <t>Desglose de notificaciones enviadas por los juzgados desglosadas por su comunidad autónoma:</t>
  </si>
  <si>
    <r>
      <rPr>
        <b/>
        <sz val="9"/>
        <color theme="1"/>
        <rFont val="Helvetica"/>
      </rPr>
      <t>Número Notificaciones Totales:</t>
    </r>
    <r>
      <rPr>
        <sz val="9"/>
        <color theme="1"/>
        <rFont val="Helvetica"/>
      </rPr>
      <t xml:space="preserve"> incluye todas las notificaciones enviadas por los juzgados a los distintos colectivos.</t>
    </r>
  </si>
  <si>
    <r>
      <rPr>
        <b/>
        <sz val="9"/>
        <color theme="1"/>
        <rFont val="Helvetica"/>
      </rPr>
      <t xml:space="preserve">Número Notificaciones Totales (Sin Traslados): </t>
    </r>
    <r>
      <rPr>
        <sz val="9"/>
        <color theme="1"/>
        <rFont val="Helvetica"/>
      </rPr>
      <t>incluye todas las notificaciones enviadas por los juzgados a los distintos colectivos, sin tener en cuenta los traslados de copia a los Colegios de Procuradores.</t>
    </r>
  </si>
  <si>
    <r>
      <rPr>
        <b/>
        <sz val="9"/>
        <color theme="1"/>
        <rFont val="Helvetica"/>
      </rPr>
      <t xml:space="preserve">Número Traslados de Copia de Notificaciones: </t>
    </r>
    <r>
      <rPr>
        <sz val="9"/>
        <color theme="1"/>
        <rFont val="Helvetica"/>
      </rPr>
      <t>son los traslados de copia a los Colegios de Procuradores.</t>
    </r>
  </si>
  <si>
    <r>
      <rPr>
        <b/>
        <sz val="9"/>
        <color theme="1"/>
        <rFont val="Helvetica"/>
      </rPr>
      <t>Número Notificaciones Totales (Procurador):</t>
    </r>
    <r>
      <rPr>
        <sz val="9"/>
        <color theme="1"/>
        <rFont val="Helvetica"/>
      </rPr>
      <t xml:space="preserve"> incluye todas las notificaciones enviadas por los juzgados a los procuradores.</t>
    </r>
  </si>
  <si>
    <t>Desc CCAA Rmte</t>
  </si>
  <si>
    <t>Número Notificaciones Totales</t>
  </si>
  <si>
    <t>Número Notificaciones Totales (Sin Traslados)</t>
  </si>
  <si>
    <t>Número Traslados de Copia de Notificaciones</t>
  </si>
  <si>
    <t>Número Notificaciones Totales (Procurador)</t>
  </si>
  <si>
    <t>CATALUÑA</t>
  </si>
  <si>
    <t>Oficios emitidos por comunidad autónoma</t>
  </si>
  <si>
    <t>Número de oficios presentados por los órganos judiciales a la Administración Pública.</t>
  </si>
  <si>
    <t>Número Oficios</t>
  </si>
  <si>
    <t>Personaciones recibidas por comunidad autónoma</t>
  </si>
  <si>
    <r>
      <rPr>
        <b/>
        <sz val="9"/>
        <color theme="1"/>
        <rFont val="Helvetica"/>
      </rPr>
      <t>Número personaciones</t>
    </r>
    <r>
      <rPr>
        <sz val="9"/>
        <color theme="1"/>
        <rFont val="Helvetica"/>
      </rPr>
      <t>: personaciones recibidas en los órganos judiciales desglosadas por comunidad autónoma del órgano judicial.</t>
    </r>
  </si>
  <si>
    <t>Número Personaciones</t>
  </si>
  <si>
    <t>En este informe se refleja el número de usuarios o entidades dados de alta en la plataforma Lexnet que están activos y no dados de baja en el momento de ejecución del informe.</t>
  </si>
  <si>
    <t>Abogacia General de la Comunidad</t>
  </si>
  <si>
    <t>Abogacia del Estado de Consorcio de Comp Seguros</t>
  </si>
  <si>
    <t>Abogacia del Estado de S.Publico de Empleo Estatal</t>
  </si>
  <si>
    <t>Abogacia del Estado de la Agencia Tributaria</t>
  </si>
  <si>
    <t>Abogacia del Estado de la Guardia Civil</t>
  </si>
  <si>
    <t>Abogacia del Estado del Fondo de Garantia Salarial</t>
  </si>
  <si>
    <t>Abogacía del Estado de Policía Nacional</t>
  </si>
  <si>
    <t>Administraciones Públicas</t>
  </si>
  <si>
    <t>Administradores Lexnet</t>
  </si>
  <si>
    <t>Buzón envío oficios Geiser</t>
  </si>
  <si>
    <t>Buzón envíos BIOPER</t>
  </si>
  <si>
    <t>Colectivo Administradores Concursales</t>
  </si>
  <si>
    <t>Colegio de Abogados</t>
  </si>
  <si>
    <t>Colegio de Procuradores</t>
  </si>
  <si>
    <t>Colegios de Profesionales - Colegios de Abogados</t>
  </si>
  <si>
    <t>Colegios de Profesionales - Colegios de Graduados</t>
  </si>
  <si>
    <t>Colegios de Profesionales - Colegios de Procuradores</t>
  </si>
  <si>
    <t>Colegios de Profesionales - Consejos</t>
  </si>
  <si>
    <t>Cortes Generales/Asambleas Legislativas</t>
  </si>
  <si>
    <t>ECODEX</t>
  </si>
  <si>
    <t>Fuerzas y Cuerpos de Seguridad</t>
  </si>
  <si>
    <t>Fuerzas y Cuerpos de Seguridad - CNP</t>
  </si>
  <si>
    <t>Fuerzas y Cuerpos de Seguridad - Otros Policía Judicial</t>
  </si>
  <si>
    <t>Fuerzas y Cuerpos de Seguridad - Policía Autonómica</t>
  </si>
  <si>
    <t>Graduados Sociales</t>
  </si>
  <si>
    <t>Hospitales y Centros hospitalarios - Att Primaria Privada</t>
  </si>
  <si>
    <t>Hospitales y Centros hospitalarios - Gerencia de Asistencia Sanitaria</t>
  </si>
  <si>
    <t>IML/Toxicológico</t>
  </si>
  <si>
    <t>Instituciones Penitenciarias - CIS</t>
  </si>
  <si>
    <t>Instituciones Penitenciarias - Centro Penitenciarios</t>
  </si>
  <si>
    <t>Instituciones Penitenciarias - Centro Psiquiátrico</t>
  </si>
  <si>
    <t>Instituciones Penitenciarias - SGPMA</t>
  </si>
  <si>
    <t>Mediadores Concursales</t>
  </si>
  <si>
    <t>Ministerio Fiscal</t>
  </si>
  <si>
    <t>Sede Judicial Electronica</t>
  </si>
  <si>
    <t>Serv. Jur. Diput. Provincial</t>
  </si>
  <si>
    <t>Serv. Jur. Universidades</t>
  </si>
  <si>
    <t>Servicio de Vigilancia Aduanera</t>
  </si>
  <si>
    <t>Servicios Juridicos de la Seguridad Social</t>
  </si>
  <si>
    <t>Tes. General de la Seguridad Social (provincial)</t>
  </si>
  <si>
    <t>Abogado Estado AEAT/Personal autorizado</t>
  </si>
  <si>
    <t>Abogado del Estado sustituto CCS</t>
  </si>
  <si>
    <t>Admin. Serv. Jur. Dip. Prov./Cons. Ins./Cabildo</t>
  </si>
  <si>
    <t>Administrador Abog. Estado Guardia Civil</t>
  </si>
  <si>
    <t>Administrador Abogacía Estado AEAT</t>
  </si>
  <si>
    <t>Administrador Abogacía Estado FOGASA</t>
  </si>
  <si>
    <t>Administrador Abogacía Estado del SEPE</t>
  </si>
  <si>
    <t>Administrador Abogado Seguridad Social</t>
  </si>
  <si>
    <t>Administrador Abogados</t>
  </si>
  <si>
    <t>Administrador CAJG</t>
  </si>
  <si>
    <t>Administrador Colegios Profesionales</t>
  </si>
  <si>
    <t>Administrador Fiscal</t>
  </si>
  <si>
    <t>Administrador Fiscalía Menores</t>
  </si>
  <si>
    <t>Administrador Gestion Accesos</t>
  </si>
  <si>
    <t>Administrador Graduado Social</t>
  </si>
  <si>
    <t>Administrador IML/Toxicologico</t>
  </si>
  <si>
    <t>Administrador OIP</t>
  </si>
  <si>
    <t>Administrador Serv. Jur. Universidad</t>
  </si>
  <si>
    <t>Administrador TGSS</t>
  </si>
  <si>
    <t>Gestor Abog. Estado Guardia Civil</t>
  </si>
  <si>
    <t>Gestor Abogacía Estado AEAT</t>
  </si>
  <si>
    <t>Gestor Abogacía Estado CCS</t>
  </si>
  <si>
    <t>Gestor Abogacía Estado SEPE</t>
  </si>
  <si>
    <t>Gestor Abogado Comunidad</t>
  </si>
  <si>
    <t>Gestor Abogado Estado</t>
  </si>
  <si>
    <t>Letrado Admon Justicia (Registro)</t>
  </si>
  <si>
    <t>Letrado Servicio Jurídico</t>
  </si>
  <si>
    <t>Letrado de la Seguridad Social/TGSS</t>
  </si>
  <si>
    <t>Oficial Habilitado</t>
  </si>
  <si>
    <t>Personal Abogacía Estado CCS</t>
  </si>
  <si>
    <t>Personal Abogacía GC</t>
  </si>
  <si>
    <t>Personal del Servicio sólo escritos</t>
  </si>
  <si>
    <t>Sustituto Profesional</t>
  </si>
  <si>
    <t>Suma Total</t>
  </si>
  <si>
    <t>Expedientes de seguimiento</t>
  </si>
  <si>
    <t xml:space="preserve">Remisor telemático de expedientes administrativos. </t>
  </si>
  <si>
    <t xml:space="preserve">Estadísticas del intercambio de documentos entre el Ministerio de Justicia y los distintos organismos de la Administración Pública. </t>
  </si>
  <si>
    <t>Desglosados por la C. Autónoma del órgano judicial de destino del procedimiento.</t>
  </si>
  <si>
    <t>2023</t>
  </si>
  <si>
    <t>Año Petición</t>
  </si>
  <si>
    <t>Trimestre Petición</t>
  </si>
  <si>
    <t>C. Autónoma</t>
  </si>
  <si>
    <t>Cargador Web</t>
  </si>
  <si>
    <t>GISS - API de Servicios de Cargador</t>
  </si>
  <si>
    <t>Inside - API de Servicios de Cargador</t>
  </si>
  <si>
    <t>Expedientes Totales</t>
  </si>
  <si>
    <t>Andalucía</t>
  </si>
  <si>
    <t>Asturias</t>
  </si>
  <si>
    <t>Audiencia Nacional</t>
  </si>
  <si>
    <t>C. La Mancha</t>
  </si>
  <si>
    <t>C. de Madrid</t>
  </si>
  <si>
    <t>C. y León</t>
  </si>
  <si>
    <t>Ceuta</t>
  </si>
  <si>
    <t>Extremadura</t>
  </si>
  <si>
    <t>Galicia</t>
  </si>
  <si>
    <t>I.Balears</t>
  </si>
  <si>
    <t>La Rioja</t>
  </si>
  <si>
    <t>Melilla</t>
  </si>
  <si>
    <t>R. de Murcia</t>
  </si>
  <si>
    <t>Tribunal Supremo</t>
  </si>
  <si>
    <t>Fuente</t>
  </si>
  <si>
    <t>Fuente: Ministerio de Justicia</t>
  </si>
  <si>
    <t>Usuarios dados de alta en el trimestre</t>
  </si>
  <si>
    <t>Escritos de trámite</t>
  </si>
  <si>
    <t>Escritos iniciadores</t>
  </si>
  <si>
    <t>Notificaciones</t>
  </si>
  <si>
    <t>Oficios</t>
  </si>
  <si>
    <t>Personaciones</t>
  </si>
  <si>
    <t>Personal hospitales IIPP</t>
  </si>
  <si>
    <t>Tercer Trimestre</t>
  </si>
  <si>
    <t>Número de usuarios activos a 30 de septiembre de 2023</t>
  </si>
  <si>
    <t>Usuarios activos el 30 de septiembre de 2023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</si>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</sst>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color theme="1"/>
      <name val="Helvetica"/>
    </font>
    <font>
      <sz val="9"/>
      <color theme="1"/>
      <name val="Calibri"/>
      <family val="2"/>
    </font>
    <font>
      <sz val="9"/>
      <color rgb="FF3A5A87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3A5A87"/>
      <name val="Calibri"/>
      <family val="2"/>
    </font>
    <font>
      <b/>
      <sz val="8"/>
      <color rgb="FF3A5A87"/>
      <name val="Calibri"/>
      <family val="2"/>
    </font>
    <font>
      <b/>
      <sz val="9"/>
      <color theme="1"/>
      <name val="Helvetica"/>
    </font>
    <font>
      <b/>
      <sz val="10"/>
      <color rgb="FFFFFFFF"/>
      <name val="Calibri"/>
      <family val="2"/>
    </font>
    <font>
      <u/>
      <sz val="11"/>
      <color theme="10"/>
      <name val="Calibri"/>
      <family val="2"/>
    </font>
    <font>
      <sz val="12"/>
      <color theme="1"/>
      <name val="Verdana"/>
      <family val="2"/>
    </font>
    <font>
      <b/>
      <sz val="12"/>
      <color theme="4"/>
      <name val="Verdana"/>
      <family val="2"/>
    </font>
    <font>
      <b/>
      <sz val="12"/>
      <color rgb="FF0070C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i/>
      <sz val="12"/>
      <color indexed="12"/>
      <name val="Verdana"/>
      <family val="2"/>
    </font>
    <font>
      <sz val="10"/>
      <name val="Verdana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/>
      <diagonal/>
    </border>
    <border>
      <left style="thin">
        <color rgb="FF979991"/>
      </left>
      <right/>
      <top/>
      <bottom style="thin">
        <color rgb="FF979991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/>
      <right style="thin">
        <color rgb="FF979991"/>
      </right>
      <top/>
      <bottom/>
      <diagonal/>
    </border>
    <border>
      <left/>
      <right style="thin">
        <color rgb="FF979991"/>
      </right>
      <top/>
      <bottom style="thin">
        <color rgb="FF979991"/>
      </bottom>
      <diagonal/>
    </border>
    <border>
      <left/>
      <right/>
      <top/>
      <bottom style="thin">
        <color rgb="FF979991"/>
      </bottom>
      <diagonal/>
    </border>
    <border>
      <left style="thin">
        <color rgb="FF979991"/>
      </left>
      <right style="thin">
        <color rgb="FF979991"/>
      </right>
      <top/>
      <bottom/>
      <diagonal/>
    </border>
    <border>
      <left style="thin">
        <color rgb="FF979991"/>
      </left>
      <right style="thin">
        <color rgb="FF979991"/>
      </right>
      <top/>
      <bottom style="thin">
        <color rgb="FF979991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" fillId="0" borderId="0"/>
  </cellStyleXfs>
  <cellXfs count="71">
    <xf numFmtId="0" fontId="0" fillId="0" borderId="0" xfId="0"/>
    <xf numFmtId="0" fontId="16" fillId="2" borderId="0" xfId="1" applyFont="1" applyFill="1" applyAlignment="1" applyProtection="1"/>
    <xf numFmtId="0" fontId="17" fillId="2" borderId="0" xfId="0" applyFont="1" applyFill="1"/>
    <xf numFmtId="0" fontId="18" fillId="2" borderId="0" xfId="0" applyFont="1" applyFill="1" applyAlignment="1">
      <alignment horizontal="left"/>
    </xf>
    <xf numFmtId="0" fontId="19" fillId="2" borderId="0" xfId="0" applyFont="1" applyFill="1"/>
    <xf numFmtId="0" fontId="18" fillId="2" borderId="0" xfId="0" applyFont="1" applyFill="1"/>
    <xf numFmtId="0" fontId="20" fillId="2" borderId="0" xfId="0" applyFont="1" applyFill="1"/>
    <xf numFmtId="0" fontId="18" fillId="2" borderId="0" xfId="0" applyFont="1" applyFill="1" applyAlignment="1">
      <alignment horizontal="left" vertical="center" wrapText="1"/>
    </xf>
    <xf numFmtId="0" fontId="14" fillId="2" borderId="0" xfId="2" applyFont="1" applyFill="1"/>
    <xf numFmtId="0" fontId="15" fillId="2" borderId="0" xfId="1" applyFont="1" applyFill="1" applyAlignment="1" applyProtection="1">
      <alignment vertical="center"/>
    </xf>
    <xf numFmtId="0" fontId="0" fillId="2" borderId="0" xfId="0" applyFill="1"/>
    <xf numFmtId="0" fontId="1" fillId="2" borderId="0" xfId="2" applyFill="1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8" fillId="2" borderId="4" xfId="0" applyNumberFormat="1" applyFont="1" applyFill="1" applyBorder="1" applyAlignment="1">
      <alignment horizontal="right" vertical="top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3" fontId="6" fillId="2" borderId="4" xfId="0" applyNumberFormat="1" applyFont="1" applyFill="1" applyBorder="1" applyAlignment="1">
      <alignment horizontal="right" vertical="top" wrapText="1"/>
    </xf>
    <xf numFmtId="0" fontId="9" fillId="2" borderId="6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1" fontId="4" fillId="2" borderId="0" xfId="0" applyNumberFormat="1" applyFont="1" applyFill="1" applyAlignment="1">
      <alignment horizontal="right" vertical="top"/>
    </xf>
    <xf numFmtId="0" fontId="5" fillId="2" borderId="0" xfId="0" applyFont="1" applyFill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21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top" wrapText="1"/>
    </xf>
    <xf numFmtId="0" fontId="6" fillId="2" borderId="7" xfId="0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top" wrapText="1"/>
    </xf>
    <xf numFmtId="3" fontId="8" fillId="2" borderId="3" xfId="0" applyNumberFormat="1" applyFont="1" applyFill="1" applyBorder="1" applyAlignment="1">
      <alignment horizontal="right" vertical="top" wrapText="1"/>
    </xf>
    <xf numFmtId="3" fontId="6" fillId="2" borderId="3" xfId="0" applyNumberFormat="1" applyFont="1" applyFill="1" applyBorder="1" applyAlignment="1">
      <alignment horizontal="right" vertical="top" wrapText="1"/>
    </xf>
    <xf numFmtId="0" fontId="21" fillId="2" borderId="0" xfId="0" applyFont="1" applyFill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right" vertical="top" wrapText="1"/>
    </xf>
    <xf numFmtId="0" fontId="0" fillId="2" borderId="0" xfId="0" applyFill="1"/>
    <xf numFmtId="0" fontId="0" fillId="2" borderId="8" xfId="0" applyFill="1" applyBorder="1"/>
    <xf numFmtId="0" fontId="0" fillId="2" borderId="10" xfId="0" applyFill="1" applyBorder="1"/>
    <xf numFmtId="0" fontId="0" fillId="2" borderId="9" xfId="0" applyFill="1" applyBorder="1"/>
    <xf numFmtId="0" fontId="0" fillId="2" borderId="0" xfId="0" applyFill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righ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1" fontId="8" fillId="2" borderId="5" xfId="0" applyNumberFormat="1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0" fontId="9" fillId="2" borderId="12" xfId="0" applyFont="1" applyFill="1" applyBorder="1" applyAlignment="1">
      <alignment horizontal="left" vertical="center" wrapText="1"/>
    </xf>
    <xf numFmtId="1" fontId="8" fillId="2" borderId="6" xfId="0" applyNumberFormat="1" applyFont="1" applyFill="1" applyBorder="1" applyAlignment="1">
      <alignment horizontal="right" vertical="center" wrapText="1"/>
    </xf>
  </cellXfs>
  <cellStyles count="3">
    <cellStyle name="Hipervínculo" xfId="1" builtinId="8"/>
    <cellStyle name="Normal" xfId="0" builtinId="0"/>
    <cellStyle name="Normal 2" xfId="2" xr:uid="{0AEE767C-7524-4C43-8667-274DD6C671E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752475</xdr:colOff>
      <xdr:row>9</xdr:row>
      <xdr:rowOff>28575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F3A50CEB-C99E-4924-86C3-E65B7D1AA57F}"/>
            </a:ext>
          </a:extLst>
        </xdr:cNvPr>
        <xdr:cNvSpPr/>
      </xdr:nvSpPr>
      <xdr:spPr>
        <a:xfrm>
          <a:off x="0" y="0"/>
          <a:ext cx="13239750" cy="17430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    Estadística de uso  de LexNET</a:t>
          </a:r>
        </a:p>
        <a:p>
          <a:pPr marL="720000" algn="ctr"/>
          <a:r>
            <a:rPr lang="es-ES" sz="20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Tercer trimestre de </a:t>
          </a:r>
          <a:r>
            <a:rPr lang="es-ES" sz="2000" b="1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2023</a:t>
          </a:r>
          <a:endParaRPr lang="es-ES" sz="2000"/>
        </a:p>
      </xdr:txBody>
    </xdr:sp>
    <xdr:clientData/>
  </xdr:twoCellAnchor>
  <xdr:twoCellAnchor editAs="oneCell">
    <xdr:from>
      <xdr:col>0</xdr:col>
      <xdr:colOff>171450</xdr:colOff>
      <xdr:row>0</xdr:row>
      <xdr:rowOff>104775</xdr:rowOff>
    </xdr:from>
    <xdr:to>
      <xdr:col>1</xdr:col>
      <xdr:colOff>504825</xdr:colOff>
      <xdr:row>7</xdr:row>
      <xdr:rowOff>95250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1C1A88D3-B0F5-4783-98BA-1D451D933E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616" t="1" r="21724" b="1418"/>
        <a:stretch/>
      </xdr:blipFill>
      <xdr:spPr>
        <a:xfrm>
          <a:off x="171450" y="104775"/>
          <a:ext cx="1095375" cy="13239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38100</xdr:rowOff>
    </xdr:from>
    <xdr:to>
      <xdr:col>7</xdr:col>
      <xdr:colOff>716490</xdr:colOff>
      <xdr:row>2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D686C4-6A8E-4B90-B82C-CAE8A1FBE5E2}"/>
            </a:ext>
          </a:extLst>
        </xdr:cNvPr>
        <xdr:cNvSpPr/>
      </xdr:nvSpPr>
      <xdr:spPr>
        <a:xfrm>
          <a:off x="5829300" y="238125"/>
          <a:ext cx="716490" cy="72495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38100</xdr:rowOff>
    </xdr:from>
    <xdr:to>
      <xdr:col>8</xdr:col>
      <xdr:colOff>716490</xdr:colOff>
      <xdr:row>3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407E16-4D55-409A-9B15-877ABB8FE70E}"/>
            </a:ext>
          </a:extLst>
        </xdr:cNvPr>
        <xdr:cNvSpPr/>
      </xdr:nvSpPr>
      <xdr:spPr>
        <a:xfrm>
          <a:off x="6096000" y="228600"/>
          <a:ext cx="716490" cy="5058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609599</xdr:colOff>
      <xdr:row>1</xdr:row>
      <xdr:rowOff>38100</xdr:rowOff>
    </xdr:from>
    <xdr:to>
      <xdr:col>12</xdr:col>
      <xdr:colOff>904874</xdr:colOff>
      <xdr:row>3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3FF19E-C742-46A3-AB24-493055397866}"/>
            </a:ext>
          </a:extLst>
        </xdr:cNvPr>
        <xdr:cNvSpPr/>
      </xdr:nvSpPr>
      <xdr:spPr>
        <a:xfrm>
          <a:off x="5829299" y="238125"/>
          <a:ext cx="904875" cy="72495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38100</xdr:rowOff>
    </xdr:from>
    <xdr:to>
      <xdr:col>11</xdr:col>
      <xdr:colOff>716490</xdr:colOff>
      <xdr:row>3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0AE1E4-1AA9-4A5D-B0FE-2EC34FC09650}"/>
            </a:ext>
          </a:extLst>
        </xdr:cNvPr>
        <xdr:cNvSpPr/>
      </xdr:nvSpPr>
      <xdr:spPr>
        <a:xfrm>
          <a:off x="6096000" y="228600"/>
          <a:ext cx="716490" cy="5058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38100</xdr:rowOff>
    </xdr:from>
    <xdr:to>
      <xdr:col>13</xdr:col>
      <xdr:colOff>104775</xdr:colOff>
      <xdr:row>3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3FE483-5BA7-435C-B59E-F11DD8511B58}"/>
            </a:ext>
          </a:extLst>
        </xdr:cNvPr>
        <xdr:cNvSpPr/>
      </xdr:nvSpPr>
      <xdr:spPr>
        <a:xfrm>
          <a:off x="5629275" y="238125"/>
          <a:ext cx="933450" cy="78210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990599</xdr:colOff>
      <xdr:row>1</xdr:row>
      <xdr:rowOff>38100</xdr:rowOff>
    </xdr:from>
    <xdr:to>
      <xdr:col>16</xdr:col>
      <xdr:colOff>76199</xdr:colOff>
      <xdr:row>3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9FD286-258D-412D-B4DD-7FD0530DF09F}"/>
            </a:ext>
          </a:extLst>
        </xdr:cNvPr>
        <xdr:cNvSpPr/>
      </xdr:nvSpPr>
      <xdr:spPr>
        <a:xfrm>
          <a:off x="8905874" y="238125"/>
          <a:ext cx="885825" cy="78210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38100</xdr:rowOff>
    </xdr:from>
    <xdr:to>
      <xdr:col>13</xdr:col>
      <xdr:colOff>716490</xdr:colOff>
      <xdr:row>2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3131F5-8943-4E8C-8A62-AB75DE2FFA6B}"/>
            </a:ext>
          </a:extLst>
        </xdr:cNvPr>
        <xdr:cNvSpPr/>
      </xdr:nvSpPr>
      <xdr:spPr>
        <a:xfrm>
          <a:off x="5829300" y="238125"/>
          <a:ext cx="716490" cy="72495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38100</xdr:rowOff>
    </xdr:from>
    <xdr:to>
      <xdr:col>10</xdr:col>
      <xdr:colOff>716490</xdr:colOff>
      <xdr:row>2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29111B-D259-42EF-A0D8-DCE236EE4B2C}"/>
            </a:ext>
          </a:extLst>
        </xdr:cNvPr>
        <xdr:cNvSpPr/>
      </xdr:nvSpPr>
      <xdr:spPr>
        <a:xfrm>
          <a:off x="5829300" y="238125"/>
          <a:ext cx="716490" cy="72495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38100</xdr:rowOff>
    </xdr:from>
    <xdr:to>
      <xdr:col>6</xdr:col>
      <xdr:colOff>716490</xdr:colOff>
      <xdr:row>2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0F2793-312C-4ED1-BCE0-E6D7CADB09C8}"/>
            </a:ext>
          </a:extLst>
        </xdr:cNvPr>
        <xdr:cNvSpPr/>
      </xdr:nvSpPr>
      <xdr:spPr>
        <a:xfrm>
          <a:off x="5829300" y="238125"/>
          <a:ext cx="716490" cy="72495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E70C8-ED80-48CF-A3EB-5D6CC20E458E}">
  <dimension ref="B11:D25"/>
  <sheetViews>
    <sheetView tabSelected="1" workbookViewId="0">
      <selection activeCell="F32" sqref="F32"/>
    </sheetView>
  </sheetViews>
  <sheetFormatPr baseColWidth="10" defaultRowHeight="15" x14ac:dyDescent="0.25"/>
  <cols>
    <col min="1" max="2" width="11.42578125" style="11"/>
    <col min="3" max="3" width="15.85546875" style="11" bestFit="1" customWidth="1"/>
    <col min="4" max="258" width="11.42578125" style="11"/>
    <col min="259" max="259" width="15.85546875" style="11" bestFit="1" customWidth="1"/>
    <col min="260" max="514" width="11.42578125" style="11"/>
    <col min="515" max="515" width="15.85546875" style="11" bestFit="1" customWidth="1"/>
    <col min="516" max="770" width="11.42578125" style="11"/>
    <col min="771" max="771" width="15.85546875" style="11" bestFit="1" customWidth="1"/>
    <col min="772" max="1026" width="11.42578125" style="11"/>
    <col min="1027" max="1027" width="15.85546875" style="11" bestFit="1" customWidth="1"/>
    <col min="1028" max="1282" width="11.42578125" style="11"/>
    <col min="1283" max="1283" width="15.85546875" style="11" bestFit="1" customWidth="1"/>
    <col min="1284" max="1538" width="11.42578125" style="11"/>
    <col min="1539" max="1539" width="15.85546875" style="11" bestFit="1" customWidth="1"/>
    <col min="1540" max="1794" width="11.42578125" style="11"/>
    <col min="1795" max="1795" width="15.85546875" style="11" bestFit="1" customWidth="1"/>
    <col min="1796" max="2050" width="11.42578125" style="11"/>
    <col min="2051" max="2051" width="15.85546875" style="11" bestFit="1" customWidth="1"/>
    <col min="2052" max="2306" width="11.42578125" style="11"/>
    <col min="2307" max="2307" width="15.85546875" style="11" bestFit="1" customWidth="1"/>
    <col min="2308" max="2562" width="11.42578125" style="11"/>
    <col min="2563" max="2563" width="15.85546875" style="11" bestFit="1" customWidth="1"/>
    <col min="2564" max="2818" width="11.42578125" style="11"/>
    <col min="2819" max="2819" width="15.85546875" style="11" bestFit="1" customWidth="1"/>
    <col min="2820" max="3074" width="11.42578125" style="11"/>
    <col min="3075" max="3075" width="15.85546875" style="11" bestFit="1" customWidth="1"/>
    <col min="3076" max="3330" width="11.42578125" style="11"/>
    <col min="3331" max="3331" width="15.85546875" style="11" bestFit="1" customWidth="1"/>
    <col min="3332" max="3586" width="11.42578125" style="11"/>
    <col min="3587" max="3587" width="15.85546875" style="11" bestFit="1" customWidth="1"/>
    <col min="3588" max="3842" width="11.42578125" style="11"/>
    <col min="3843" max="3843" width="15.85546875" style="11" bestFit="1" customWidth="1"/>
    <col min="3844" max="4098" width="11.42578125" style="11"/>
    <col min="4099" max="4099" width="15.85546875" style="11" bestFit="1" customWidth="1"/>
    <col min="4100" max="4354" width="11.42578125" style="11"/>
    <col min="4355" max="4355" width="15.85546875" style="11" bestFit="1" customWidth="1"/>
    <col min="4356" max="4610" width="11.42578125" style="11"/>
    <col min="4611" max="4611" width="15.85546875" style="11" bestFit="1" customWidth="1"/>
    <col min="4612" max="4866" width="11.42578125" style="11"/>
    <col min="4867" max="4867" width="15.85546875" style="11" bestFit="1" customWidth="1"/>
    <col min="4868" max="5122" width="11.42578125" style="11"/>
    <col min="5123" max="5123" width="15.85546875" style="11" bestFit="1" customWidth="1"/>
    <col min="5124" max="5378" width="11.42578125" style="11"/>
    <col min="5379" max="5379" width="15.85546875" style="11" bestFit="1" customWidth="1"/>
    <col min="5380" max="5634" width="11.42578125" style="11"/>
    <col min="5635" max="5635" width="15.85546875" style="11" bestFit="1" customWidth="1"/>
    <col min="5636" max="5890" width="11.42578125" style="11"/>
    <col min="5891" max="5891" width="15.85546875" style="11" bestFit="1" customWidth="1"/>
    <col min="5892" max="6146" width="11.42578125" style="11"/>
    <col min="6147" max="6147" width="15.85546875" style="11" bestFit="1" customWidth="1"/>
    <col min="6148" max="6402" width="11.42578125" style="11"/>
    <col min="6403" max="6403" width="15.85546875" style="11" bestFit="1" customWidth="1"/>
    <col min="6404" max="6658" width="11.42578125" style="11"/>
    <col min="6659" max="6659" width="15.85546875" style="11" bestFit="1" customWidth="1"/>
    <col min="6660" max="6914" width="11.42578125" style="11"/>
    <col min="6915" max="6915" width="15.85546875" style="11" bestFit="1" customWidth="1"/>
    <col min="6916" max="7170" width="11.42578125" style="11"/>
    <col min="7171" max="7171" width="15.85546875" style="11" bestFit="1" customWidth="1"/>
    <col min="7172" max="7426" width="11.42578125" style="11"/>
    <col min="7427" max="7427" width="15.85546875" style="11" bestFit="1" customWidth="1"/>
    <col min="7428" max="7682" width="11.42578125" style="11"/>
    <col min="7683" max="7683" width="15.85546875" style="11" bestFit="1" customWidth="1"/>
    <col min="7684" max="7938" width="11.42578125" style="11"/>
    <col min="7939" max="7939" width="15.85546875" style="11" bestFit="1" customWidth="1"/>
    <col min="7940" max="8194" width="11.42578125" style="11"/>
    <col min="8195" max="8195" width="15.85546875" style="11" bestFit="1" customWidth="1"/>
    <col min="8196" max="8450" width="11.42578125" style="11"/>
    <col min="8451" max="8451" width="15.85546875" style="11" bestFit="1" customWidth="1"/>
    <col min="8452" max="8706" width="11.42578125" style="11"/>
    <col min="8707" max="8707" width="15.85546875" style="11" bestFit="1" customWidth="1"/>
    <col min="8708" max="8962" width="11.42578125" style="11"/>
    <col min="8963" max="8963" width="15.85546875" style="11" bestFit="1" customWidth="1"/>
    <col min="8964" max="9218" width="11.42578125" style="11"/>
    <col min="9219" max="9219" width="15.85546875" style="11" bestFit="1" customWidth="1"/>
    <col min="9220" max="9474" width="11.42578125" style="11"/>
    <col min="9475" max="9475" width="15.85546875" style="11" bestFit="1" customWidth="1"/>
    <col min="9476" max="9730" width="11.42578125" style="11"/>
    <col min="9731" max="9731" width="15.85546875" style="11" bestFit="1" customWidth="1"/>
    <col min="9732" max="9986" width="11.42578125" style="11"/>
    <col min="9987" max="9987" width="15.85546875" style="11" bestFit="1" customWidth="1"/>
    <col min="9988" max="10242" width="11.42578125" style="11"/>
    <col min="10243" max="10243" width="15.85546875" style="11" bestFit="1" customWidth="1"/>
    <col min="10244" max="10498" width="11.42578125" style="11"/>
    <col min="10499" max="10499" width="15.85546875" style="11" bestFit="1" customWidth="1"/>
    <col min="10500" max="10754" width="11.42578125" style="11"/>
    <col min="10755" max="10755" width="15.85546875" style="11" bestFit="1" customWidth="1"/>
    <col min="10756" max="11010" width="11.42578125" style="11"/>
    <col min="11011" max="11011" width="15.85546875" style="11" bestFit="1" customWidth="1"/>
    <col min="11012" max="11266" width="11.42578125" style="11"/>
    <col min="11267" max="11267" width="15.85546875" style="11" bestFit="1" customWidth="1"/>
    <col min="11268" max="11522" width="11.42578125" style="11"/>
    <col min="11523" max="11523" width="15.85546875" style="11" bestFit="1" customWidth="1"/>
    <col min="11524" max="11778" width="11.42578125" style="11"/>
    <col min="11779" max="11779" width="15.85546875" style="11" bestFit="1" customWidth="1"/>
    <col min="11780" max="12034" width="11.42578125" style="11"/>
    <col min="12035" max="12035" width="15.85546875" style="11" bestFit="1" customWidth="1"/>
    <col min="12036" max="12290" width="11.42578125" style="11"/>
    <col min="12291" max="12291" width="15.85546875" style="11" bestFit="1" customWidth="1"/>
    <col min="12292" max="12546" width="11.42578125" style="11"/>
    <col min="12547" max="12547" width="15.85546875" style="11" bestFit="1" customWidth="1"/>
    <col min="12548" max="12802" width="11.42578125" style="11"/>
    <col min="12803" max="12803" width="15.85546875" style="11" bestFit="1" customWidth="1"/>
    <col min="12804" max="13058" width="11.42578125" style="11"/>
    <col min="13059" max="13059" width="15.85546875" style="11" bestFit="1" customWidth="1"/>
    <col min="13060" max="13314" width="11.42578125" style="11"/>
    <col min="13315" max="13315" width="15.85546875" style="11" bestFit="1" customWidth="1"/>
    <col min="13316" max="13570" width="11.42578125" style="11"/>
    <col min="13571" max="13571" width="15.85546875" style="11" bestFit="1" customWidth="1"/>
    <col min="13572" max="13826" width="11.42578125" style="11"/>
    <col min="13827" max="13827" width="15.85546875" style="11" bestFit="1" customWidth="1"/>
    <col min="13828" max="14082" width="11.42578125" style="11"/>
    <col min="14083" max="14083" width="15.85546875" style="11" bestFit="1" customWidth="1"/>
    <col min="14084" max="14338" width="11.42578125" style="11"/>
    <col min="14339" max="14339" width="15.85546875" style="11" bestFit="1" customWidth="1"/>
    <col min="14340" max="14594" width="11.42578125" style="11"/>
    <col min="14595" max="14595" width="15.85546875" style="11" bestFit="1" customWidth="1"/>
    <col min="14596" max="14850" width="11.42578125" style="11"/>
    <col min="14851" max="14851" width="15.85546875" style="11" bestFit="1" customWidth="1"/>
    <col min="14852" max="15106" width="11.42578125" style="11"/>
    <col min="15107" max="15107" width="15.85546875" style="11" bestFit="1" customWidth="1"/>
    <col min="15108" max="15362" width="11.42578125" style="11"/>
    <col min="15363" max="15363" width="15.85546875" style="11" bestFit="1" customWidth="1"/>
    <col min="15364" max="15618" width="11.42578125" style="11"/>
    <col min="15619" max="15619" width="15.85546875" style="11" bestFit="1" customWidth="1"/>
    <col min="15620" max="15874" width="11.42578125" style="11"/>
    <col min="15875" max="15875" width="15.85546875" style="11" bestFit="1" customWidth="1"/>
    <col min="15876" max="16130" width="11.42578125" style="11"/>
    <col min="16131" max="16131" width="15.85546875" style="11" bestFit="1" customWidth="1"/>
    <col min="16132" max="16384" width="11.42578125" style="11"/>
  </cols>
  <sheetData>
    <row r="11" spans="2:2" s="8" customFormat="1" x14ac:dyDescent="0.2"/>
    <row r="12" spans="2:2" s="8" customFormat="1" x14ac:dyDescent="0.2"/>
    <row r="13" spans="2:2" s="8" customFormat="1" x14ac:dyDescent="0.2">
      <c r="B13" s="9" t="s">
        <v>259</v>
      </c>
    </row>
    <row r="14" spans="2:2" s="8" customFormat="1" x14ac:dyDescent="0.2"/>
    <row r="15" spans="2:2" s="8" customFormat="1" x14ac:dyDescent="0.2">
      <c r="B15" s="1"/>
    </row>
    <row r="16" spans="2:2" s="8" customFormat="1" x14ac:dyDescent="0.2"/>
    <row r="17" spans="2:4" s="8" customFormat="1" x14ac:dyDescent="0.2">
      <c r="C17" s="9" t="s">
        <v>259</v>
      </c>
    </row>
    <row r="18" spans="2:4" s="8" customFormat="1" x14ac:dyDescent="0.2">
      <c r="C18" s="9" t="s">
        <v>261</v>
      </c>
    </row>
    <row r="19" spans="2:4" s="8" customFormat="1" ht="15.75" x14ac:dyDescent="0.25">
      <c r="C19" s="9" t="s">
        <v>233</v>
      </c>
      <c r="D19" s="10"/>
    </row>
    <row r="20" spans="2:4" s="8" customFormat="1" x14ac:dyDescent="0.2">
      <c r="C20" s="9" t="s">
        <v>262</v>
      </c>
      <c r="D20" s="9"/>
    </row>
    <row r="21" spans="2:4" s="8" customFormat="1" x14ac:dyDescent="0.2">
      <c r="C21" s="9" t="s">
        <v>263</v>
      </c>
    </row>
    <row r="22" spans="2:4" s="8" customFormat="1" x14ac:dyDescent="0.2">
      <c r="C22" s="9" t="s">
        <v>264</v>
      </c>
    </row>
    <row r="23" spans="2:4" s="8" customFormat="1" x14ac:dyDescent="0.2">
      <c r="C23" s="9" t="s">
        <v>265</v>
      </c>
    </row>
    <row r="24" spans="2:4" ht="15.75" x14ac:dyDescent="0.25">
      <c r="B24" s="8"/>
      <c r="C24" s="9" t="s">
        <v>266</v>
      </c>
    </row>
    <row r="25" spans="2:4" ht="15.75" x14ac:dyDescent="0.25">
      <c r="B25" s="8"/>
      <c r="C25" s="9" t="s">
        <v>270</v>
      </c>
    </row>
  </sheetData>
  <hyperlinks>
    <hyperlink ref="B13" location="Fuente!A1" display="Fuente" xr:uid="{D114D97A-A03C-4215-AA9D-522DA4569A71}"/>
    <hyperlink ref="C18" location="'Usuarios dados de  Alta'!A1" display="Usuarios dados de alta en el trimestre" xr:uid="{A427DA46-BE4F-4324-A23A-7F8518CB9398}"/>
    <hyperlink ref="C17" location="Fuente!A1" display="Fuente" xr:uid="{E7108A57-FD77-4DF3-9D4C-418E27448E55}"/>
    <hyperlink ref="C19" location="'Expedientes de seguimiento'!A1" display="Expedientes de seguimiento" xr:uid="{BEFB7FF7-CAC4-414D-AAAC-5E73FD71CE57}"/>
    <hyperlink ref="C20" location="'Escritos tramite'!A1" display="Escritos de trámite" xr:uid="{E9F5442D-53CD-4CE7-B365-BC7B4B78102A}"/>
    <hyperlink ref="C21" location="'Escritos iniciadores'!A1" display="Escritos iniciadores" xr:uid="{46ECC8F3-7DF6-4DED-A3C6-DC1D22D882DE}"/>
    <hyperlink ref="C22" location="Notificaciones!A1" display="Notificaciones" xr:uid="{6E66B46B-B862-4DC3-BCB7-C627CD563242}"/>
    <hyperlink ref="C23" location="Oficios!A1" display="Oficios" xr:uid="{B4704D3F-E9F2-4F6E-A780-4E1140F2E6EB}"/>
    <hyperlink ref="C24" location="Personaciones!A1" display="Personaciones" xr:uid="{0A4BF5C4-5F0E-45D4-8A23-367408805D86}"/>
    <hyperlink ref="C25" location="'Usuarios activos'!A1" display="Usuarios activos el 31 de marzo de 2023" xr:uid="{245B6093-E71A-47BE-825A-A1DAF9C9100E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61F02-326B-47D8-9C5D-84552EC1176E}">
  <dimension ref="A1:I165"/>
  <sheetViews>
    <sheetView workbookViewId="0">
      <selection sqref="A1:C1"/>
    </sheetView>
  </sheetViews>
  <sheetFormatPr baseColWidth="10" defaultColWidth="9.140625" defaultRowHeight="15" x14ac:dyDescent="0.25"/>
  <cols>
    <col min="1" max="1" width="11" style="10" bestFit="1" customWidth="1"/>
    <col min="2" max="2" width="48.28515625" style="10" bestFit="1" customWidth="1"/>
    <col min="3" max="3" width="19.7109375" style="10" bestFit="1" customWidth="1"/>
    <col min="4" max="4" width="0.7109375" style="10" customWidth="1"/>
    <col min="5" max="5" width="3.42578125" style="10" customWidth="1"/>
    <col min="6" max="6" width="9.140625" style="10"/>
    <col min="7" max="7" width="15.140625" style="10" customWidth="1"/>
    <col min="8" max="8" width="11.5703125" style="10" customWidth="1"/>
    <col min="9" max="16384" width="9.140625" style="10"/>
  </cols>
  <sheetData>
    <row r="1" spans="1:9" ht="15.75" x14ac:dyDescent="0.25">
      <c r="A1" s="12" t="s">
        <v>269</v>
      </c>
      <c r="B1" s="12"/>
      <c r="C1" s="12"/>
      <c r="G1" s="2"/>
      <c r="H1" s="2"/>
      <c r="I1" s="2"/>
    </row>
    <row r="2" spans="1:9" ht="15.75" x14ac:dyDescent="0.25">
      <c r="G2" s="2"/>
      <c r="H2" s="2"/>
      <c r="I2" s="2"/>
    </row>
    <row r="3" spans="1:9" ht="36" customHeight="1" x14ac:dyDescent="0.25">
      <c r="A3" s="13" t="s">
        <v>158</v>
      </c>
      <c r="B3" s="13"/>
      <c r="C3" s="13"/>
      <c r="G3" s="2"/>
      <c r="H3" s="2"/>
      <c r="I3" s="2"/>
    </row>
    <row r="5" spans="1:9" x14ac:dyDescent="0.25">
      <c r="A5" s="14" t="s">
        <v>5</v>
      </c>
      <c r="B5" s="14" t="s">
        <v>6</v>
      </c>
      <c r="C5" s="15" t="s">
        <v>7</v>
      </c>
    </row>
    <row r="6" spans="1:9" x14ac:dyDescent="0.25">
      <c r="A6" s="16" t="s">
        <v>8</v>
      </c>
      <c r="B6" s="17" t="s">
        <v>159</v>
      </c>
      <c r="C6" s="18">
        <v>106</v>
      </c>
    </row>
    <row r="7" spans="1:9" x14ac:dyDescent="0.25">
      <c r="A7" s="19"/>
      <c r="B7" s="17" t="s">
        <v>9</v>
      </c>
      <c r="C7" s="18">
        <v>65</v>
      </c>
    </row>
    <row r="8" spans="1:9" x14ac:dyDescent="0.25">
      <c r="A8" s="19"/>
      <c r="B8" s="17" t="s">
        <v>160</v>
      </c>
      <c r="C8" s="18">
        <v>44</v>
      </c>
    </row>
    <row r="9" spans="1:9" x14ac:dyDescent="0.25">
      <c r="A9" s="19"/>
      <c r="B9" s="17" t="s">
        <v>161</v>
      </c>
      <c r="C9" s="18">
        <v>42</v>
      </c>
    </row>
    <row r="10" spans="1:9" x14ac:dyDescent="0.25">
      <c r="A10" s="19"/>
      <c r="B10" s="17" t="s">
        <v>162</v>
      </c>
      <c r="C10" s="18">
        <v>21</v>
      </c>
    </row>
    <row r="11" spans="1:9" x14ac:dyDescent="0.25">
      <c r="A11" s="19"/>
      <c r="B11" s="17" t="s">
        <v>163</v>
      </c>
      <c r="C11" s="18">
        <v>41</v>
      </c>
    </row>
    <row r="12" spans="1:9" x14ac:dyDescent="0.25">
      <c r="A12" s="19"/>
      <c r="B12" s="17" t="s">
        <v>164</v>
      </c>
      <c r="C12" s="18">
        <v>45</v>
      </c>
    </row>
    <row r="13" spans="1:9" x14ac:dyDescent="0.25">
      <c r="A13" s="19"/>
      <c r="B13" s="17" t="s">
        <v>165</v>
      </c>
      <c r="C13" s="18">
        <v>2</v>
      </c>
    </row>
    <row r="14" spans="1:9" x14ac:dyDescent="0.25">
      <c r="A14" s="19"/>
      <c r="B14" s="17" t="s">
        <v>166</v>
      </c>
      <c r="C14" s="18">
        <v>1</v>
      </c>
    </row>
    <row r="15" spans="1:9" x14ac:dyDescent="0.25">
      <c r="A15" s="19"/>
      <c r="B15" s="17" t="s">
        <v>167</v>
      </c>
      <c r="C15" s="18">
        <v>1</v>
      </c>
    </row>
    <row r="16" spans="1:9" x14ac:dyDescent="0.25">
      <c r="A16" s="19"/>
      <c r="B16" s="17" t="s">
        <v>10</v>
      </c>
      <c r="C16" s="18">
        <v>428</v>
      </c>
    </row>
    <row r="17" spans="1:3" x14ac:dyDescent="0.25">
      <c r="A17" s="19"/>
      <c r="B17" s="17" t="s">
        <v>168</v>
      </c>
      <c r="C17" s="18">
        <v>5</v>
      </c>
    </row>
    <row r="18" spans="1:3" x14ac:dyDescent="0.25">
      <c r="A18" s="19"/>
      <c r="B18" s="17" t="s">
        <v>169</v>
      </c>
      <c r="C18" s="18">
        <v>1</v>
      </c>
    </row>
    <row r="19" spans="1:3" x14ac:dyDescent="0.25">
      <c r="A19" s="19"/>
      <c r="B19" s="17" t="s">
        <v>170</v>
      </c>
      <c r="C19" s="18">
        <v>1</v>
      </c>
    </row>
    <row r="20" spans="1:3" x14ac:dyDescent="0.25">
      <c r="A20" s="19"/>
      <c r="B20" s="17" t="s">
        <v>171</v>
      </c>
      <c r="C20" s="18">
        <v>83</v>
      </c>
    </row>
    <row r="21" spans="1:3" x14ac:dyDescent="0.25">
      <c r="A21" s="19"/>
      <c r="B21" s="17" t="s">
        <v>172</v>
      </c>
      <c r="C21" s="18">
        <v>410</v>
      </c>
    </row>
    <row r="22" spans="1:3" x14ac:dyDescent="0.25">
      <c r="A22" s="19"/>
      <c r="B22" s="17" t="s">
        <v>173</v>
      </c>
      <c r="C22" s="18">
        <v>57</v>
      </c>
    </row>
    <row r="23" spans="1:3" x14ac:dyDescent="0.25">
      <c r="A23" s="19"/>
      <c r="B23" s="17" t="s">
        <v>174</v>
      </c>
      <c r="C23" s="18">
        <v>32</v>
      </c>
    </row>
    <row r="24" spans="1:3" x14ac:dyDescent="0.25">
      <c r="A24" s="19"/>
      <c r="B24" s="17" t="s">
        <v>175</v>
      </c>
      <c r="C24" s="18">
        <v>49</v>
      </c>
    </row>
    <row r="25" spans="1:3" x14ac:dyDescent="0.25">
      <c r="A25" s="19"/>
      <c r="B25" s="17" t="s">
        <v>176</v>
      </c>
      <c r="C25" s="18">
        <v>7</v>
      </c>
    </row>
    <row r="26" spans="1:3" x14ac:dyDescent="0.25">
      <c r="A26" s="19"/>
      <c r="B26" s="17" t="s">
        <v>11</v>
      </c>
      <c r="C26" s="18">
        <v>47</v>
      </c>
    </row>
    <row r="27" spans="1:3" x14ac:dyDescent="0.25">
      <c r="A27" s="19"/>
      <c r="B27" s="17" t="s">
        <v>177</v>
      </c>
      <c r="C27" s="18">
        <v>11</v>
      </c>
    </row>
    <row r="28" spans="1:3" x14ac:dyDescent="0.25">
      <c r="A28" s="19"/>
      <c r="B28" s="17" t="s">
        <v>178</v>
      </c>
      <c r="C28" s="18">
        <v>1</v>
      </c>
    </row>
    <row r="29" spans="1:3" x14ac:dyDescent="0.25">
      <c r="A29" s="19"/>
      <c r="B29" s="17" t="s">
        <v>179</v>
      </c>
      <c r="C29" s="18">
        <v>1</v>
      </c>
    </row>
    <row r="30" spans="1:3" x14ac:dyDescent="0.25">
      <c r="A30" s="19"/>
      <c r="B30" s="17" t="s">
        <v>180</v>
      </c>
      <c r="C30" s="18">
        <v>391</v>
      </c>
    </row>
    <row r="31" spans="1:3" x14ac:dyDescent="0.25">
      <c r="A31" s="19"/>
      <c r="B31" s="17" t="s">
        <v>12</v>
      </c>
      <c r="C31" s="18">
        <v>4270</v>
      </c>
    </row>
    <row r="32" spans="1:3" x14ac:dyDescent="0.25">
      <c r="A32" s="19"/>
      <c r="B32" s="17" t="s">
        <v>181</v>
      </c>
      <c r="C32" s="18">
        <v>2</v>
      </c>
    </row>
    <row r="33" spans="1:3" x14ac:dyDescent="0.25">
      <c r="A33" s="19"/>
      <c r="B33" s="17" t="s">
        <v>182</v>
      </c>
      <c r="C33" s="18">
        <v>5</v>
      </c>
    </row>
    <row r="34" spans="1:3" x14ac:dyDescent="0.25">
      <c r="A34" s="19"/>
      <c r="B34" s="17" t="s">
        <v>13</v>
      </c>
      <c r="C34" s="18">
        <v>928</v>
      </c>
    </row>
    <row r="35" spans="1:3" x14ac:dyDescent="0.25">
      <c r="A35" s="19"/>
      <c r="B35" s="17" t="s">
        <v>183</v>
      </c>
      <c r="C35" s="18">
        <v>43</v>
      </c>
    </row>
    <row r="36" spans="1:3" x14ac:dyDescent="0.25">
      <c r="A36" s="19"/>
      <c r="B36" s="17" t="s">
        <v>184</v>
      </c>
      <c r="C36" s="18">
        <v>31</v>
      </c>
    </row>
    <row r="37" spans="1:3" x14ac:dyDescent="0.25">
      <c r="A37" s="19"/>
      <c r="B37" s="17" t="s">
        <v>14</v>
      </c>
      <c r="C37" s="18">
        <v>7024</v>
      </c>
    </row>
    <row r="38" spans="1:3" x14ac:dyDescent="0.25">
      <c r="A38" s="19"/>
      <c r="B38" s="17" t="s">
        <v>185</v>
      </c>
      <c r="C38" s="18">
        <v>27</v>
      </c>
    </row>
    <row r="39" spans="1:3" x14ac:dyDescent="0.25">
      <c r="A39" s="19"/>
      <c r="B39" s="17" t="s">
        <v>15</v>
      </c>
      <c r="C39" s="18">
        <v>90</v>
      </c>
    </row>
    <row r="40" spans="1:3" x14ac:dyDescent="0.25">
      <c r="A40" s="19"/>
      <c r="B40" s="17" t="s">
        <v>16</v>
      </c>
      <c r="C40" s="18">
        <v>235</v>
      </c>
    </row>
    <row r="41" spans="1:3" ht="22.5" x14ac:dyDescent="0.25">
      <c r="A41" s="19"/>
      <c r="B41" s="17" t="s">
        <v>17</v>
      </c>
      <c r="C41" s="18">
        <v>825</v>
      </c>
    </row>
    <row r="42" spans="1:3" x14ac:dyDescent="0.25">
      <c r="A42" s="19"/>
      <c r="B42" s="17" t="s">
        <v>186</v>
      </c>
      <c r="C42" s="18">
        <v>57</v>
      </c>
    </row>
    <row r="43" spans="1:3" x14ac:dyDescent="0.25">
      <c r="A43" s="19"/>
      <c r="B43" s="17" t="s">
        <v>187</v>
      </c>
      <c r="C43" s="18">
        <v>15</v>
      </c>
    </row>
    <row r="44" spans="1:3" x14ac:dyDescent="0.25">
      <c r="A44" s="19"/>
      <c r="B44" s="17" t="s">
        <v>188</v>
      </c>
      <c r="C44" s="18">
        <v>75</v>
      </c>
    </row>
    <row r="45" spans="1:3" x14ac:dyDescent="0.25">
      <c r="A45" s="19"/>
      <c r="B45" s="17" t="s">
        <v>189</v>
      </c>
      <c r="C45" s="18">
        <v>1</v>
      </c>
    </row>
    <row r="46" spans="1:3" x14ac:dyDescent="0.25">
      <c r="A46" s="19"/>
      <c r="B46" s="17" t="s">
        <v>190</v>
      </c>
      <c r="C46" s="18">
        <v>56</v>
      </c>
    </row>
    <row r="47" spans="1:3" x14ac:dyDescent="0.25">
      <c r="A47" s="19"/>
      <c r="B47" s="17" t="s">
        <v>191</v>
      </c>
      <c r="C47" s="18">
        <v>1</v>
      </c>
    </row>
    <row r="48" spans="1:3" x14ac:dyDescent="0.25">
      <c r="A48" s="19"/>
      <c r="B48" s="17" t="s">
        <v>192</v>
      </c>
      <c r="C48" s="18">
        <v>88</v>
      </c>
    </row>
    <row r="49" spans="1:3" x14ac:dyDescent="0.25">
      <c r="A49" s="19"/>
      <c r="B49" s="17" t="s">
        <v>18</v>
      </c>
      <c r="C49" s="18">
        <v>5521</v>
      </c>
    </row>
    <row r="50" spans="1:3" x14ac:dyDescent="0.25">
      <c r="A50" s="19"/>
      <c r="B50" s="17" t="s">
        <v>19</v>
      </c>
      <c r="C50" s="18">
        <v>256</v>
      </c>
    </row>
    <row r="51" spans="1:3" x14ac:dyDescent="0.25">
      <c r="A51" s="19"/>
      <c r="B51" s="17" t="s">
        <v>20</v>
      </c>
      <c r="C51" s="18">
        <v>1</v>
      </c>
    </row>
    <row r="52" spans="1:3" x14ac:dyDescent="0.25">
      <c r="A52" s="19"/>
      <c r="B52" s="17" t="s">
        <v>193</v>
      </c>
      <c r="C52" s="18">
        <v>2</v>
      </c>
    </row>
    <row r="53" spans="1:3" x14ac:dyDescent="0.25">
      <c r="A53" s="19"/>
      <c r="B53" s="17" t="s">
        <v>194</v>
      </c>
      <c r="C53" s="18">
        <v>65</v>
      </c>
    </row>
    <row r="54" spans="1:3" x14ac:dyDescent="0.25">
      <c r="A54" s="19"/>
      <c r="B54" s="17" t="s">
        <v>21</v>
      </c>
      <c r="C54" s="18">
        <v>49</v>
      </c>
    </row>
    <row r="55" spans="1:3" x14ac:dyDescent="0.25">
      <c r="A55" s="19"/>
      <c r="B55" s="17" t="s">
        <v>195</v>
      </c>
      <c r="C55" s="18">
        <v>27</v>
      </c>
    </row>
    <row r="56" spans="1:3" x14ac:dyDescent="0.25">
      <c r="A56" s="19"/>
      <c r="B56" s="17" t="s">
        <v>196</v>
      </c>
      <c r="C56" s="18">
        <v>66</v>
      </c>
    </row>
    <row r="57" spans="1:3" x14ac:dyDescent="0.25">
      <c r="A57" s="19"/>
      <c r="B57" s="17" t="s">
        <v>197</v>
      </c>
      <c r="C57" s="18">
        <v>58</v>
      </c>
    </row>
    <row r="58" spans="1:3" x14ac:dyDescent="0.25">
      <c r="A58" s="20"/>
      <c r="B58" s="17" t="s">
        <v>198</v>
      </c>
      <c r="C58" s="18">
        <v>27</v>
      </c>
    </row>
    <row r="59" spans="1:3" x14ac:dyDescent="0.25">
      <c r="A59" s="21" t="s">
        <v>22</v>
      </c>
      <c r="B59" s="22"/>
      <c r="C59" s="23">
        <f>SUM(C6:C58)</f>
        <v>21737</v>
      </c>
    </row>
    <row r="60" spans="1:3" x14ac:dyDescent="0.25">
      <c r="A60" s="16" t="s">
        <v>23</v>
      </c>
      <c r="B60" s="17" t="s">
        <v>24</v>
      </c>
      <c r="C60" s="18">
        <v>150455</v>
      </c>
    </row>
    <row r="61" spans="1:3" x14ac:dyDescent="0.25">
      <c r="A61" s="19"/>
      <c r="B61" s="17" t="s">
        <v>199</v>
      </c>
      <c r="C61" s="18">
        <v>65</v>
      </c>
    </row>
    <row r="62" spans="1:3" x14ac:dyDescent="0.25">
      <c r="A62" s="19"/>
      <c r="B62" s="17" t="s">
        <v>25</v>
      </c>
      <c r="C62" s="18">
        <v>982</v>
      </c>
    </row>
    <row r="63" spans="1:3" x14ac:dyDescent="0.25">
      <c r="A63" s="19"/>
      <c r="B63" s="17" t="s">
        <v>200</v>
      </c>
      <c r="C63" s="18">
        <v>41</v>
      </c>
    </row>
    <row r="64" spans="1:3" x14ac:dyDescent="0.25">
      <c r="A64" s="19"/>
      <c r="B64" s="17" t="s">
        <v>26</v>
      </c>
      <c r="C64" s="18">
        <v>38</v>
      </c>
    </row>
    <row r="65" spans="1:3" x14ac:dyDescent="0.25">
      <c r="A65" s="19"/>
      <c r="B65" s="17" t="s">
        <v>27</v>
      </c>
      <c r="C65" s="18">
        <v>8</v>
      </c>
    </row>
    <row r="66" spans="1:3" x14ac:dyDescent="0.25">
      <c r="A66" s="19"/>
      <c r="B66" s="17" t="s">
        <v>28</v>
      </c>
      <c r="C66" s="18">
        <v>140</v>
      </c>
    </row>
    <row r="67" spans="1:3" x14ac:dyDescent="0.25">
      <c r="A67" s="19"/>
      <c r="B67" s="17" t="s">
        <v>29</v>
      </c>
      <c r="C67" s="18">
        <v>132</v>
      </c>
    </row>
    <row r="68" spans="1:3" x14ac:dyDescent="0.25">
      <c r="A68" s="19"/>
      <c r="B68" s="17" t="s">
        <v>30</v>
      </c>
      <c r="C68" s="18">
        <v>377</v>
      </c>
    </row>
    <row r="69" spans="1:3" x14ac:dyDescent="0.25">
      <c r="A69" s="19"/>
      <c r="B69" s="17" t="s">
        <v>31</v>
      </c>
      <c r="C69" s="18">
        <v>12</v>
      </c>
    </row>
    <row r="70" spans="1:3" x14ac:dyDescent="0.25">
      <c r="A70" s="19"/>
      <c r="B70" s="17" t="s">
        <v>201</v>
      </c>
      <c r="C70" s="18">
        <v>66</v>
      </c>
    </row>
    <row r="71" spans="1:3" x14ac:dyDescent="0.25">
      <c r="A71" s="19"/>
      <c r="B71" s="17" t="s">
        <v>32</v>
      </c>
      <c r="C71" s="18">
        <v>2</v>
      </c>
    </row>
    <row r="72" spans="1:3" x14ac:dyDescent="0.25">
      <c r="A72" s="19"/>
      <c r="B72" s="17" t="s">
        <v>202</v>
      </c>
      <c r="C72" s="18">
        <v>2</v>
      </c>
    </row>
    <row r="73" spans="1:3" x14ac:dyDescent="0.25">
      <c r="A73" s="19"/>
      <c r="B73" s="17" t="s">
        <v>33</v>
      </c>
      <c r="C73" s="18">
        <v>1</v>
      </c>
    </row>
    <row r="74" spans="1:3" x14ac:dyDescent="0.25">
      <c r="A74" s="19"/>
      <c r="B74" s="17" t="s">
        <v>203</v>
      </c>
      <c r="C74" s="18">
        <v>2</v>
      </c>
    </row>
    <row r="75" spans="1:3" x14ac:dyDescent="0.25">
      <c r="A75" s="19"/>
      <c r="B75" s="17" t="s">
        <v>204</v>
      </c>
      <c r="C75" s="18">
        <v>4</v>
      </c>
    </row>
    <row r="76" spans="1:3" x14ac:dyDescent="0.25">
      <c r="A76" s="19"/>
      <c r="B76" s="17" t="s">
        <v>205</v>
      </c>
      <c r="C76" s="18">
        <v>5</v>
      </c>
    </row>
    <row r="77" spans="1:3" x14ac:dyDescent="0.25">
      <c r="A77" s="19"/>
      <c r="B77" s="17" t="s">
        <v>34</v>
      </c>
      <c r="C77" s="18">
        <v>45</v>
      </c>
    </row>
    <row r="78" spans="1:3" x14ac:dyDescent="0.25">
      <c r="A78" s="19"/>
      <c r="B78" s="17" t="s">
        <v>206</v>
      </c>
      <c r="C78" s="18">
        <v>35</v>
      </c>
    </row>
    <row r="79" spans="1:3" x14ac:dyDescent="0.25">
      <c r="A79" s="19"/>
      <c r="B79" s="17" t="s">
        <v>35</v>
      </c>
      <c r="C79" s="18">
        <v>17</v>
      </c>
    </row>
    <row r="80" spans="1:3" x14ac:dyDescent="0.25">
      <c r="A80" s="19"/>
      <c r="B80" s="17" t="s">
        <v>207</v>
      </c>
      <c r="C80" s="18">
        <v>33</v>
      </c>
    </row>
    <row r="81" spans="1:3" x14ac:dyDescent="0.25">
      <c r="A81" s="19"/>
      <c r="B81" s="17" t="s">
        <v>36</v>
      </c>
      <c r="C81" s="18">
        <v>289</v>
      </c>
    </row>
    <row r="82" spans="1:3" x14ac:dyDescent="0.25">
      <c r="A82" s="19"/>
      <c r="B82" s="17" t="s">
        <v>208</v>
      </c>
      <c r="C82" s="18">
        <v>30</v>
      </c>
    </row>
    <row r="83" spans="1:3" x14ac:dyDescent="0.25">
      <c r="A83" s="19"/>
      <c r="B83" s="17" t="s">
        <v>209</v>
      </c>
      <c r="C83" s="18">
        <v>42</v>
      </c>
    </row>
    <row r="84" spans="1:3" x14ac:dyDescent="0.25">
      <c r="A84" s="19"/>
      <c r="B84" s="17" t="s">
        <v>37</v>
      </c>
      <c r="C84" s="18">
        <v>2571</v>
      </c>
    </row>
    <row r="85" spans="1:3" x14ac:dyDescent="0.25">
      <c r="A85" s="19"/>
      <c r="B85" s="17" t="s">
        <v>38</v>
      </c>
      <c r="C85" s="18">
        <v>109</v>
      </c>
    </row>
    <row r="86" spans="1:3" x14ac:dyDescent="0.25">
      <c r="A86" s="19"/>
      <c r="B86" s="17" t="s">
        <v>210</v>
      </c>
      <c r="C86" s="18">
        <v>13</v>
      </c>
    </row>
    <row r="87" spans="1:3" x14ac:dyDescent="0.25">
      <c r="A87" s="19"/>
      <c r="B87" s="17" t="s">
        <v>211</v>
      </c>
      <c r="C87" s="18">
        <v>2</v>
      </c>
    </row>
    <row r="88" spans="1:3" x14ac:dyDescent="0.25">
      <c r="A88" s="19"/>
      <c r="B88" s="17" t="s">
        <v>39</v>
      </c>
      <c r="C88" s="18">
        <v>572</v>
      </c>
    </row>
    <row r="89" spans="1:3" x14ac:dyDescent="0.25">
      <c r="A89" s="19"/>
      <c r="B89" s="17" t="s">
        <v>212</v>
      </c>
      <c r="C89" s="18">
        <v>10</v>
      </c>
    </row>
    <row r="90" spans="1:3" x14ac:dyDescent="0.25">
      <c r="A90" s="19"/>
      <c r="B90" s="17" t="s">
        <v>213</v>
      </c>
      <c r="C90" s="18">
        <v>52</v>
      </c>
    </row>
    <row r="91" spans="1:3" x14ac:dyDescent="0.25">
      <c r="A91" s="19"/>
      <c r="B91" s="17" t="s">
        <v>40</v>
      </c>
      <c r="C91" s="18">
        <v>53</v>
      </c>
    </row>
    <row r="92" spans="1:3" x14ac:dyDescent="0.25">
      <c r="A92" s="19"/>
      <c r="B92" s="17" t="s">
        <v>214</v>
      </c>
      <c r="C92" s="18">
        <v>30</v>
      </c>
    </row>
    <row r="93" spans="1:3" x14ac:dyDescent="0.25">
      <c r="A93" s="19"/>
      <c r="B93" s="17" t="s">
        <v>41</v>
      </c>
      <c r="C93" s="18">
        <v>136</v>
      </c>
    </row>
    <row r="94" spans="1:3" x14ac:dyDescent="0.25">
      <c r="A94" s="19"/>
      <c r="B94" s="17" t="s">
        <v>215</v>
      </c>
      <c r="C94" s="18">
        <v>2</v>
      </c>
    </row>
    <row r="95" spans="1:3" x14ac:dyDescent="0.25">
      <c r="A95" s="19"/>
      <c r="B95" s="17" t="s">
        <v>42</v>
      </c>
      <c r="C95" s="18">
        <v>93</v>
      </c>
    </row>
    <row r="96" spans="1:3" x14ac:dyDescent="0.25">
      <c r="A96" s="19"/>
      <c r="B96" s="17" t="s">
        <v>43</v>
      </c>
      <c r="C96" s="18">
        <v>177</v>
      </c>
    </row>
    <row r="97" spans="1:3" x14ac:dyDescent="0.25">
      <c r="A97" s="19"/>
      <c r="B97" s="17" t="s">
        <v>44</v>
      </c>
      <c r="C97" s="18">
        <v>33</v>
      </c>
    </row>
    <row r="98" spans="1:3" x14ac:dyDescent="0.25">
      <c r="A98" s="19"/>
      <c r="B98" s="17" t="s">
        <v>216</v>
      </c>
      <c r="C98" s="18">
        <v>19</v>
      </c>
    </row>
    <row r="99" spans="1:3" x14ac:dyDescent="0.25">
      <c r="A99" s="19"/>
      <c r="B99" s="17" t="s">
        <v>217</v>
      </c>
      <c r="C99" s="18">
        <v>11</v>
      </c>
    </row>
    <row r="100" spans="1:3" x14ac:dyDescent="0.25">
      <c r="A100" s="19"/>
      <c r="B100" s="17" t="s">
        <v>45</v>
      </c>
      <c r="C100" s="18">
        <v>264</v>
      </c>
    </row>
    <row r="101" spans="1:3" x14ac:dyDescent="0.25">
      <c r="A101" s="19"/>
      <c r="B101" s="17" t="s">
        <v>46</v>
      </c>
      <c r="C101" s="18">
        <v>8</v>
      </c>
    </row>
    <row r="102" spans="1:3" x14ac:dyDescent="0.25">
      <c r="A102" s="19"/>
      <c r="B102" s="17" t="s">
        <v>47</v>
      </c>
      <c r="C102" s="18">
        <v>26</v>
      </c>
    </row>
    <row r="103" spans="1:3" x14ac:dyDescent="0.25">
      <c r="A103" s="19"/>
      <c r="B103" s="17" t="s">
        <v>48</v>
      </c>
      <c r="C103" s="18">
        <v>721</v>
      </c>
    </row>
    <row r="104" spans="1:3" x14ac:dyDescent="0.25">
      <c r="A104" s="19"/>
      <c r="B104" s="17" t="s">
        <v>49</v>
      </c>
      <c r="C104" s="18">
        <v>923</v>
      </c>
    </row>
    <row r="105" spans="1:3" x14ac:dyDescent="0.25">
      <c r="A105" s="19"/>
      <c r="B105" s="17" t="s">
        <v>50</v>
      </c>
      <c r="C105" s="18">
        <v>39</v>
      </c>
    </row>
    <row r="106" spans="1:3" x14ac:dyDescent="0.25">
      <c r="A106" s="19"/>
      <c r="B106" s="17" t="s">
        <v>218</v>
      </c>
      <c r="C106" s="18">
        <v>2</v>
      </c>
    </row>
    <row r="107" spans="1:3" x14ac:dyDescent="0.25">
      <c r="A107" s="19"/>
      <c r="B107" s="17" t="s">
        <v>219</v>
      </c>
      <c r="C107" s="18">
        <v>8</v>
      </c>
    </row>
    <row r="108" spans="1:3" x14ac:dyDescent="0.25">
      <c r="A108" s="19"/>
      <c r="B108" s="17" t="s">
        <v>220</v>
      </c>
      <c r="C108" s="18">
        <v>4</v>
      </c>
    </row>
    <row r="109" spans="1:3" x14ac:dyDescent="0.25">
      <c r="A109" s="19"/>
      <c r="B109" s="17" t="s">
        <v>51</v>
      </c>
      <c r="C109" s="18">
        <v>12</v>
      </c>
    </row>
    <row r="110" spans="1:3" x14ac:dyDescent="0.25">
      <c r="A110" s="19"/>
      <c r="B110" s="17" t="s">
        <v>221</v>
      </c>
      <c r="C110" s="18">
        <v>5</v>
      </c>
    </row>
    <row r="111" spans="1:3" x14ac:dyDescent="0.25">
      <c r="A111" s="19"/>
      <c r="B111" s="17" t="s">
        <v>222</v>
      </c>
      <c r="C111" s="18">
        <v>13</v>
      </c>
    </row>
    <row r="112" spans="1:3" x14ac:dyDescent="0.25">
      <c r="A112" s="19"/>
      <c r="B112" s="17" t="s">
        <v>223</v>
      </c>
      <c r="C112" s="18">
        <v>12</v>
      </c>
    </row>
    <row r="113" spans="1:3" x14ac:dyDescent="0.25">
      <c r="A113" s="19"/>
      <c r="B113" s="17" t="s">
        <v>52</v>
      </c>
      <c r="C113" s="18">
        <v>607</v>
      </c>
    </row>
    <row r="114" spans="1:3" x14ac:dyDescent="0.25">
      <c r="A114" s="19"/>
      <c r="B114" s="17" t="s">
        <v>53</v>
      </c>
      <c r="C114" s="18">
        <v>9</v>
      </c>
    </row>
    <row r="115" spans="1:3" x14ac:dyDescent="0.25">
      <c r="A115" s="19"/>
      <c r="B115" s="17" t="s">
        <v>54</v>
      </c>
      <c r="C115" s="18">
        <v>79</v>
      </c>
    </row>
    <row r="116" spans="1:3" x14ac:dyDescent="0.25">
      <c r="A116" s="19"/>
      <c r="B116" s="17" t="s">
        <v>55</v>
      </c>
      <c r="C116" s="18">
        <v>10576</v>
      </c>
    </row>
    <row r="117" spans="1:3" x14ac:dyDescent="0.25">
      <c r="A117" s="19"/>
      <c r="B117" s="17" t="s">
        <v>56</v>
      </c>
      <c r="C117" s="18">
        <v>128</v>
      </c>
    </row>
    <row r="118" spans="1:3" x14ac:dyDescent="0.25">
      <c r="A118" s="19"/>
      <c r="B118" s="17" t="s">
        <v>57</v>
      </c>
      <c r="C118" s="18">
        <v>4068</v>
      </c>
    </row>
    <row r="119" spans="1:3" x14ac:dyDescent="0.25">
      <c r="A119" s="19"/>
      <c r="B119" s="17" t="s">
        <v>224</v>
      </c>
      <c r="C119" s="18">
        <v>114</v>
      </c>
    </row>
    <row r="120" spans="1:3" x14ac:dyDescent="0.25">
      <c r="A120" s="19"/>
      <c r="B120" s="17" t="s">
        <v>58</v>
      </c>
      <c r="C120" s="18">
        <v>416</v>
      </c>
    </row>
    <row r="121" spans="1:3" x14ac:dyDescent="0.25">
      <c r="A121" s="19"/>
      <c r="B121" s="17" t="s">
        <v>59</v>
      </c>
      <c r="C121" s="18">
        <v>235</v>
      </c>
    </row>
    <row r="122" spans="1:3" x14ac:dyDescent="0.25">
      <c r="A122" s="19"/>
      <c r="B122" s="17" t="s">
        <v>60</v>
      </c>
      <c r="C122" s="18">
        <v>33</v>
      </c>
    </row>
    <row r="123" spans="1:3" x14ac:dyDescent="0.25">
      <c r="A123" s="19"/>
      <c r="B123" s="17" t="s">
        <v>61</v>
      </c>
      <c r="C123" s="18">
        <v>47</v>
      </c>
    </row>
    <row r="124" spans="1:3" x14ac:dyDescent="0.25">
      <c r="A124" s="19"/>
      <c r="B124" s="17" t="s">
        <v>225</v>
      </c>
      <c r="C124" s="18">
        <v>41</v>
      </c>
    </row>
    <row r="125" spans="1:3" x14ac:dyDescent="0.25">
      <c r="A125" s="19"/>
      <c r="B125" s="17" t="s">
        <v>62</v>
      </c>
      <c r="C125" s="18">
        <v>246</v>
      </c>
    </row>
    <row r="126" spans="1:3" x14ac:dyDescent="0.25">
      <c r="A126" s="19"/>
      <c r="B126" s="17" t="s">
        <v>226</v>
      </c>
      <c r="C126" s="18">
        <v>86</v>
      </c>
    </row>
    <row r="127" spans="1:3" x14ac:dyDescent="0.25">
      <c r="A127" s="19"/>
      <c r="B127" s="17" t="s">
        <v>63</v>
      </c>
      <c r="C127" s="18">
        <v>25042</v>
      </c>
    </row>
    <row r="128" spans="1:3" x14ac:dyDescent="0.25">
      <c r="A128" s="19"/>
      <c r="B128" s="17" t="s">
        <v>64</v>
      </c>
      <c r="C128" s="18">
        <v>1005</v>
      </c>
    </row>
    <row r="129" spans="1:3" x14ac:dyDescent="0.25">
      <c r="A129" s="19"/>
      <c r="B129" s="17" t="s">
        <v>227</v>
      </c>
      <c r="C129" s="18">
        <v>9</v>
      </c>
    </row>
    <row r="130" spans="1:3" x14ac:dyDescent="0.25">
      <c r="A130" s="19"/>
      <c r="B130" s="17" t="s">
        <v>65</v>
      </c>
      <c r="C130" s="18">
        <v>2407</v>
      </c>
    </row>
    <row r="131" spans="1:3" x14ac:dyDescent="0.25">
      <c r="A131" s="19"/>
      <c r="B131" s="17" t="s">
        <v>66</v>
      </c>
      <c r="C131" s="18">
        <v>9931</v>
      </c>
    </row>
    <row r="132" spans="1:3" x14ac:dyDescent="0.25">
      <c r="A132" s="19"/>
      <c r="B132" s="17" t="s">
        <v>67</v>
      </c>
      <c r="C132" s="18">
        <v>10</v>
      </c>
    </row>
    <row r="133" spans="1:3" x14ac:dyDescent="0.25">
      <c r="A133" s="19"/>
      <c r="B133" s="17" t="s">
        <v>68</v>
      </c>
      <c r="C133" s="18">
        <v>184</v>
      </c>
    </row>
    <row r="134" spans="1:3" x14ac:dyDescent="0.25">
      <c r="A134" s="19"/>
      <c r="B134" s="17" t="s">
        <v>69</v>
      </c>
      <c r="C134" s="18">
        <v>71</v>
      </c>
    </row>
    <row r="135" spans="1:3" x14ac:dyDescent="0.25">
      <c r="A135" s="19"/>
      <c r="B135" s="17" t="s">
        <v>228</v>
      </c>
      <c r="C135" s="18">
        <v>44</v>
      </c>
    </row>
    <row r="136" spans="1:3" x14ac:dyDescent="0.25">
      <c r="A136" s="19"/>
      <c r="B136" s="17" t="s">
        <v>229</v>
      </c>
      <c r="C136" s="18">
        <v>3</v>
      </c>
    </row>
    <row r="137" spans="1:3" x14ac:dyDescent="0.25">
      <c r="A137" s="19"/>
      <c r="B137" s="17" t="s">
        <v>70</v>
      </c>
      <c r="C137" s="18">
        <v>1929</v>
      </c>
    </row>
    <row r="138" spans="1:3" x14ac:dyDescent="0.25">
      <c r="A138" s="19"/>
      <c r="B138" s="17" t="s">
        <v>71</v>
      </c>
      <c r="C138" s="18">
        <v>1216</v>
      </c>
    </row>
    <row r="139" spans="1:3" x14ac:dyDescent="0.25">
      <c r="A139" s="19"/>
      <c r="B139" s="17" t="s">
        <v>72</v>
      </c>
      <c r="C139" s="18">
        <v>411</v>
      </c>
    </row>
    <row r="140" spans="1:3" x14ac:dyDescent="0.25">
      <c r="A140" s="19"/>
      <c r="B140" s="17" t="s">
        <v>73</v>
      </c>
      <c r="C140" s="18">
        <v>114</v>
      </c>
    </row>
    <row r="141" spans="1:3" x14ac:dyDescent="0.25">
      <c r="A141" s="19"/>
      <c r="B141" s="17" t="s">
        <v>74</v>
      </c>
      <c r="C141" s="18">
        <v>67</v>
      </c>
    </row>
    <row r="142" spans="1:3" x14ac:dyDescent="0.25">
      <c r="A142" s="19"/>
      <c r="B142" s="17" t="s">
        <v>75</v>
      </c>
      <c r="C142" s="18">
        <v>210</v>
      </c>
    </row>
    <row r="143" spans="1:3" x14ac:dyDescent="0.25">
      <c r="A143" s="19"/>
      <c r="B143" s="17" t="s">
        <v>76</v>
      </c>
      <c r="C143" s="18">
        <v>129</v>
      </c>
    </row>
    <row r="144" spans="1:3" x14ac:dyDescent="0.25">
      <c r="A144" s="19"/>
      <c r="B144" s="17" t="s">
        <v>77</v>
      </c>
      <c r="C144" s="18">
        <v>217</v>
      </c>
    </row>
    <row r="145" spans="1:3" x14ac:dyDescent="0.25">
      <c r="A145" s="19"/>
      <c r="B145" s="17" t="s">
        <v>78</v>
      </c>
      <c r="C145" s="18">
        <v>160</v>
      </c>
    </row>
    <row r="146" spans="1:3" x14ac:dyDescent="0.25">
      <c r="A146" s="19"/>
      <c r="B146" s="17" t="s">
        <v>79</v>
      </c>
      <c r="C146" s="18">
        <v>54</v>
      </c>
    </row>
    <row r="147" spans="1:3" x14ac:dyDescent="0.25">
      <c r="A147" s="19"/>
      <c r="B147" s="17" t="s">
        <v>80</v>
      </c>
      <c r="C147" s="18">
        <v>18</v>
      </c>
    </row>
    <row r="148" spans="1:3" x14ac:dyDescent="0.25">
      <c r="A148" s="19"/>
      <c r="B148" s="17" t="s">
        <v>81</v>
      </c>
      <c r="C148" s="18">
        <v>383</v>
      </c>
    </row>
    <row r="149" spans="1:3" x14ac:dyDescent="0.25">
      <c r="A149" s="19"/>
      <c r="B149" s="17" t="s">
        <v>82</v>
      </c>
      <c r="C149" s="18">
        <v>132</v>
      </c>
    </row>
    <row r="150" spans="1:3" x14ac:dyDescent="0.25">
      <c r="A150" s="19"/>
      <c r="B150" s="17" t="s">
        <v>83</v>
      </c>
      <c r="C150" s="18">
        <v>638</v>
      </c>
    </row>
    <row r="151" spans="1:3" x14ac:dyDescent="0.25">
      <c r="A151" s="19"/>
      <c r="B151" s="17" t="s">
        <v>84</v>
      </c>
      <c r="C151" s="18">
        <v>160</v>
      </c>
    </row>
    <row r="152" spans="1:3" x14ac:dyDescent="0.25">
      <c r="A152" s="19"/>
      <c r="B152" s="17" t="s">
        <v>85</v>
      </c>
      <c r="C152" s="18">
        <v>250</v>
      </c>
    </row>
    <row r="153" spans="1:3" x14ac:dyDescent="0.25">
      <c r="A153" s="19"/>
      <c r="B153" s="17" t="s">
        <v>86</v>
      </c>
      <c r="C153" s="18">
        <v>73</v>
      </c>
    </row>
    <row r="154" spans="1:3" x14ac:dyDescent="0.25">
      <c r="A154" s="19"/>
      <c r="B154" s="17" t="s">
        <v>87</v>
      </c>
      <c r="C154" s="18">
        <v>802</v>
      </c>
    </row>
    <row r="155" spans="1:3" x14ac:dyDescent="0.25">
      <c r="A155" s="19"/>
      <c r="B155" s="17" t="s">
        <v>230</v>
      </c>
      <c r="C155" s="18">
        <v>13</v>
      </c>
    </row>
    <row r="156" spans="1:3" x14ac:dyDescent="0.25">
      <c r="A156" s="19"/>
      <c r="B156" s="17" t="s">
        <v>267</v>
      </c>
      <c r="C156" s="18">
        <v>5</v>
      </c>
    </row>
    <row r="157" spans="1:3" x14ac:dyDescent="0.25">
      <c r="A157" s="19"/>
      <c r="B157" s="17" t="s">
        <v>88</v>
      </c>
      <c r="C157" s="18">
        <v>9573</v>
      </c>
    </row>
    <row r="158" spans="1:3" x14ac:dyDescent="0.25">
      <c r="A158" s="19"/>
      <c r="B158" s="17" t="s">
        <v>89</v>
      </c>
      <c r="C158" s="18">
        <v>10972</v>
      </c>
    </row>
    <row r="159" spans="1:3" x14ac:dyDescent="0.25">
      <c r="A159" s="19"/>
      <c r="B159" s="17" t="s">
        <v>90</v>
      </c>
      <c r="C159" s="18">
        <v>98</v>
      </c>
    </row>
    <row r="160" spans="1:3" x14ac:dyDescent="0.25">
      <c r="A160" s="19"/>
      <c r="B160" s="17" t="s">
        <v>91</v>
      </c>
      <c r="C160" s="18">
        <v>140</v>
      </c>
    </row>
    <row r="161" spans="1:3" x14ac:dyDescent="0.25">
      <c r="A161" s="19"/>
      <c r="B161" s="17" t="s">
        <v>92</v>
      </c>
      <c r="C161" s="18">
        <v>21</v>
      </c>
    </row>
    <row r="162" spans="1:3" x14ac:dyDescent="0.25">
      <c r="A162" s="20"/>
      <c r="B162" s="17" t="s">
        <v>93</v>
      </c>
      <c r="C162" s="18">
        <v>115</v>
      </c>
    </row>
    <row r="163" spans="1:3" x14ac:dyDescent="0.25">
      <c r="A163" s="24"/>
      <c r="B163" s="17" t="s">
        <v>231</v>
      </c>
      <c r="C163" s="18">
        <v>106</v>
      </c>
    </row>
    <row r="164" spans="1:3" x14ac:dyDescent="0.25">
      <c r="A164" s="21" t="s">
        <v>94</v>
      </c>
      <c r="B164" s="22" t="s">
        <v>231</v>
      </c>
      <c r="C164" s="23">
        <f>SUM(C60:C163)</f>
        <v>242140</v>
      </c>
    </row>
    <row r="165" spans="1:3" x14ac:dyDescent="0.25">
      <c r="A165" s="21" t="s">
        <v>232</v>
      </c>
      <c r="B165" s="22"/>
      <c r="C165" s="23">
        <f>+C164+C59</f>
        <v>263877</v>
      </c>
    </row>
  </sheetData>
  <mergeCells count="4">
    <mergeCell ref="A1:C1"/>
    <mergeCell ref="A3:C3"/>
    <mergeCell ref="A6:A58"/>
    <mergeCell ref="A60:A16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37E01-E868-4F3E-B4D4-8EC8A7CD4CF3}">
  <dimension ref="B7:I29"/>
  <sheetViews>
    <sheetView workbookViewId="0">
      <selection sqref="A1:C1"/>
    </sheetView>
  </sheetViews>
  <sheetFormatPr baseColWidth="10" defaultRowHeight="15" x14ac:dyDescent="0.2"/>
  <cols>
    <col min="1" max="16384" width="11.42578125" style="2"/>
  </cols>
  <sheetData>
    <row r="7" spans="2:6" x14ac:dyDescent="0.2">
      <c r="B7" s="1"/>
      <c r="C7" s="1"/>
      <c r="D7" s="1"/>
      <c r="E7" s="1"/>
      <c r="F7" s="1"/>
    </row>
    <row r="8" spans="2:6" x14ac:dyDescent="0.2">
      <c r="C8" s="3"/>
      <c r="D8" s="3"/>
      <c r="E8" s="3"/>
      <c r="F8" s="3"/>
    </row>
    <row r="9" spans="2:6" x14ac:dyDescent="0.2">
      <c r="B9" s="1"/>
    </row>
    <row r="10" spans="2:6" x14ac:dyDescent="0.2">
      <c r="B10" s="1"/>
    </row>
    <row r="11" spans="2:6" x14ac:dyDescent="0.2">
      <c r="C11" s="4"/>
      <c r="D11" s="4"/>
      <c r="E11" s="4"/>
    </row>
    <row r="13" spans="2:6" x14ac:dyDescent="0.2">
      <c r="B13" s="4" t="s">
        <v>260</v>
      </c>
    </row>
    <row r="27" spans="2:9" x14ac:dyDescent="0.2">
      <c r="B27" s="5"/>
      <c r="C27" s="6"/>
      <c r="D27" s="6"/>
      <c r="E27" s="6"/>
      <c r="F27" s="6"/>
      <c r="G27" s="6"/>
      <c r="H27" s="6"/>
      <c r="I27" s="6"/>
    </row>
    <row r="28" spans="2:9" x14ac:dyDescent="0.2">
      <c r="B28" s="5"/>
      <c r="C28" s="6"/>
      <c r="D28" s="6"/>
      <c r="E28" s="6"/>
      <c r="F28" s="6"/>
      <c r="G28" s="6"/>
      <c r="H28" s="6"/>
      <c r="I28" s="6"/>
    </row>
    <row r="29" spans="2:9" x14ac:dyDescent="0.2">
      <c r="B29" s="7"/>
      <c r="C29" s="7"/>
      <c r="D29" s="7"/>
      <c r="E29" s="7"/>
      <c r="F29" s="7"/>
      <c r="G29" s="7"/>
      <c r="H29" s="7"/>
      <c r="I29" s="7"/>
    </row>
  </sheetData>
  <mergeCells count="1">
    <mergeCell ref="B29:I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1"/>
  <sheetViews>
    <sheetView showGridLines="0" workbookViewId="0">
      <selection sqref="A1:C1"/>
    </sheetView>
  </sheetViews>
  <sheetFormatPr baseColWidth="10" defaultColWidth="9.140625" defaultRowHeight="15" x14ac:dyDescent="0.25"/>
  <cols>
    <col min="1" max="1" width="6.7109375" style="10" bestFit="1" customWidth="1"/>
    <col min="2" max="2" width="15.42578125" style="10" customWidth="1"/>
    <col min="3" max="3" width="10.5703125" style="10" customWidth="1"/>
    <col min="4" max="4" width="17.140625" style="10" customWidth="1"/>
    <col min="5" max="5" width="15.5703125" style="10" customWidth="1"/>
    <col min="6" max="6" width="0.7109375" style="10" customWidth="1"/>
    <col min="7" max="11" width="2.42578125" style="10" customWidth="1"/>
    <col min="12" max="12" width="9.140625" style="10"/>
    <col min="13" max="13" width="15.5703125" style="10" customWidth="1"/>
    <col min="14" max="16384" width="9.140625" style="10"/>
  </cols>
  <sheetData>
    <row r="1" spans="1:14" ht="15.75" x14ac:dyDescent="0.25">
      <c r="A1" s="25" t="s">
        <v>0</v>
      </c>
      <c r="B1" s="25"/>
      <c r="C1" s="25"/>
      <c r="D1" s="25"/>
      <c r="E1" s="25"/>
      <c r="L1" s="2"/>
      <c r="M1" s="2"/>
      <c r="N1" s="2"/>
    </row>
    <row r="2" spans="1:14" ht="15.75" x14ac:dyDescent="0.25">
      <c r="L2" s="2"/>
      <c r="M2" s="2"/>
      <c r="N2" s="2"/>
    </row>
    <row r="3" spans="1:14" ht="31.5" customHeight="1" x14ac:dyDescent="0.25">
      <c r="A3" s="13" t="s">
        <v>1</v>
      </c>
      <c r="B3" s="13"/>
      <c r="C3" s="13"/>
      <c r="D3" s="13"/>
      <c r="E3" s="13"/>
      <c r="L3" s="2"/>
      <c r="M3" s="2"/>
      <c r="N3" s="2"/>
    </row>
    <row r="4" spans="1:14" ht="28.5" customHeight="1" x14ac:dyDescent="0.25">
      <c r="A4" s="13" t="s">
        <v>2</v>
      </c>
      <c r="B4" s="13"/>
      <c r="C4" s="13"/>
      <c r="D4" s="13"/>
      <c r="E4" s="13"/>
      <c r="L4" s="2"/>
      <c r="M4" s="2"/>
      <c r="N4" s="2"/>
    </row>
    <row r="6" spans="1:14" ht="15.95" customHeight="1" x14ac:dyDescent="0.25">
      <c r="A6" s="26">
        <v>2023</v>
      </c>
      <c r="B6" s="27" t="s">
        <v>268</v>
      </c>
    </row>
    <row r="7" spans="1:14" ht="22.5" x14ac:dyDescent="0.25">
      <c r="A7" s="55" t="s">
        <v>3</v>
      </c>
      <c r="B7" s="56" t="s">
        <v>4</v>
      </c>
      <c r="C7" s="56" t="s">
        <v>5</v>
      </c>
      <c r="D7" s="56" t="s">
        <v>6</v>
      </c>
      <c r="E7" s="57" t="s">
        <v>7</v>
      </c>
    </row>
    <row r="8" spans="1:14" ht="22.5" x14ac:dyDescent="0.25">
      <c r="A8" s="58">
        <v>2023</v>
      </c>
      <c r="B8" s="59" t="s">
        <v>268</v>
      </c>
      <c r="C8" s="60" t="s">
        <v>8</v>
      </c>
      <c r="D8" s="61" t="s">
        <v>10</v>
      </c>
      <c r="E8" s="62">
        <v>6</v>
      </c>
    </row>
    <row r="9" spans="1:14" ht="22.5" x14ac:dyDescent="0.25">
      <c r="A9" s="63"/>
      <c r="B9" s="64"/>
      <c r="C9" s="65"/>
      <c r="D9" s="61" t="s">
        <v>168</v>
      </c>
      <c r="E9" s="62">
        <v>1</v>
      </c>
    </row>
    <row r="10" spans="1:14" ht="22.5" x14ac:dyDescent="0.25">
      <c r="A10" s="63"/>
      <c r="B10" s="64"/>
      <c r="C10" s="65"/>
      <c r="D10" s="61" t="s">
        <v>11</v>
      </c>
      <c r="E10" s="62">
        <v>12</v>
      </c>
    </row>
    <row r="11" spans="1:14" ht="22.5" x14ac:dyDescent="0.25">
      <c r="A11" s="63"/>
      <c r="B11" s="64"/>
      <c r="C11" s="65"/>
      <c r="D11" s="61" t="s">
        <v>179</v>
      </c>
      <c r="E11" s="62">
        <v>1</v>
      </c>
    </row>
    <row r="12" spans="1:14" ht="33.75" x14ac:dyDescent="0.25">
      <c r="A12" s="63"/>
      <c r="B12" s="64"/>
      <c r="C12" s="65"/>
      <c r="D12" s="61" t="s">
        <v>12</v>
      </c>
      <c r="E12" s="62">
        <v>80</v>
      </c>
    </row>
    <row r="13" spans="1:14" ht="33.75" x14ac:dyDescent="0.25">
      <c r="A13" s="63"/>
      <c r="B13" s="64"/>
      <c r="C13" s="65"/>
      <c r="D13" s="61" t="s">
        <v>13</v>
      </c>
      <c r="E13" s="62">
        <v>2</v>
      </c>
    </row>
    <row r="14" spans="1:14" ht="33.75" x14ac:dyDescent="0.25">
      <c r="A14" s="63"/>
      <c r="B14" s="64"/>
      <c r="C14" s="65"/>
      <c r="D14" s="61" t="s">
        <v>184</v>
      </c>
      <c r="E14" s="62">
        <v>1</v>
      </c>
    </row>
    <row r="15" spans="1:14" ht="33.75" x14ac:dyDescent="0.25">
      <c r="A15" s="63"/>
      <c r="B15" s="64"/>
      <c r="C15" s="65"/>
      <c r="D15" s="61" t="s">
        <v>14</v>
      </c>
      <c r="E15" s="62">
        <v>1</v>
      </c>
    </row>
    <row r="16" spans="1:14" ht="33.75" x14ac:dyDescent="0.25">
      <c r="A16" s="63"/>
      <c r="B16" s="64"/>
      <c r="C16" s="65"/>
      <c r="D16" s="61" t="s">
        <v>15</v>
      </c>
      <c r="E16" s="62">
        <v>1</v>
      </c>
    </row>
    <row r="17" spans="1:5" x14ac:dyDescent="0.25">
      <c r="A17" s="63"/>
      <c r="B17" s="64"/>
      <c r="C17" s="65"/>
      <c r="D17" s="61" t="s">
        <v>18</v>
      </c>
      <c r="E17" s="62">
        <v>2</v>
      </c>
    </row>
    <row r="18" spans="1:5" x14ac:dyDescent="0.25">
      <c r="A18" s="63"/>
      <c r="B18" s="64"/>
      <c r="C18" s="65"/>
      <c r="D18" s="61" t="s">
        <v>19</v>
      </c>
      <c r="E18" s="62">
        <v>23</v>
      </c>
    </row>
    <row r="19" spans="1:5" ht="22.5" x14ac:dyDescent="0.25">
      <c r="A19" s="63"/>
      <c r="B19" s="64"/>
      <c r="C19" s="65"/>
      <c r="D19" s="61" t="s">
        <v>21</v>
      </c>
      <c r="E19" s="62">
        <v>1</v>
      </c>
    </row>
    <row r="20" spans="1:5" ht="22.5" x14ac:dyDescent="0.25">
      <c r="A20" s="63"/>
      <c r="B20" s="64"/>
      <c r="C20" s="66" t="s">
        <v>22</v>
      </c>
      <c r="D20" s="67"/>
      <c r="E20" s="68">
        <f>SUM(E8:E19)</f>
        <v>131</v>
      </c>
    </row>
    <row r="21" spans="1:5" x14ac:dyDescent="0.25">
      <c r="A21" s="63"/>
      <c r="B21" s="64"/>
      <c r="C21" s="60" t="s">
        <v>23</v>
      </c>
      <c r="D21" s="61" t="s">
        <v>24</v>
      </c>
      <c r="E21" s="62">
        <v>2014</v>
      </c>
    </row>
    <row r="22" spans="1:5" ht="33.75" x14ac:dyDescent="0.25">
      <c r="A22" s="63"/>
      <c r="B22" s="64"/>
      <c r="C22" s="65"/>
      <c r="D22" s="61" t="s">
        <v>199</v>
      </c>
      <c r="E22" s="62">
        <v>1</v>
      </c>
    </row>
    <row r="23" spans="1:5" ht="33.75" x14ac:dyDescent="0.25">
      <c r="A23" s="63"/>
      <c r="B23" s="64"/>
      <c r="C23" s="65"/>
      <c r="D23" s="61" t="s">
        <v>25</v>
      </c>
      <c r="E23" s="62">
        <v>17</v>
      </c>
    </row>
    <row r="24" spans="1:5" ht="22.5" x14ac:dyDescent="0.25">
      <c r="A24" s="63"/>
      <c r="B24" s="64"/>
      <c r="C24" s="65"/>
      <c r="D24" s="61" t="s">
        <v>28</v>
      </c>
      <c r="E24" s="62">
        <v>2</v>
      </c>
    </row>
    <row r="25" spans="1:5" ht="22.5" x14ac:dyDescent="0.25">
      <c r="A25" s="63"/>
      <c r="B25" s="64"/>
      <c r="C25" s="65"/>
      <c r="D25" s="61" t="s">
        <v>29</v>
      </c>
      <c r="E25" s="62">
        <v>3</v>
      </c>
    </row>
    <row r="26" spans="1:5" ht="33.75" x14ac:dyDescent="0.25">
      <c r="A26" s="63"/>
      <c r="B26" s="64"/>
      <c r="C26" s="65"/>
      <c r="D26" s="61" t="s">
        <v>30</v>
      </c>
      <c r="E26" s="62">
        <v>4</v>
      </c>
    </row>
    <row r="27" spans="1:5" ht="33.75" x14ac:dyDescent="0.25">
      <c r="A27" s="63"/>
      <c r="B27" s="64"/>
      <c r="C27" s="65"/>
      <c r="D27" s="61" t="s">
        <v>205</v>
      </c>
      <c r="E27" s="62">
        <v>1</v>
      </c>
    </row>
    <row r="28" spans="1:5" ht="22.5" x14ac:dyDescent="0.25">
      <c r="A28" s="63"/>
      <c r="B28" s="64"/>
      <c r="C28" s="65"/>
      <c r="D28" s="61" t="s">
        <v>34</v>
      </c>
      <c r="E28" s="62">
        <v>1</v>
      </c>
    </row>
    <row r="29" spans="1:5" ht="22.5" x14ac:dyDescent="0.25">
      <c r="A29" s="63"/>
      <c r="B29" s="64"/>
      <c r="C29" s="65"/>
      <c r="D29" s="61" t="s">
        <v>206</v>
      </c>
      <c r="E29" s="62">
        <v>1</v>
      </c>
    </row>
    <row r="30" spans="1:5" ht="22.5" x14ac:dyDescent="0.25">
      <c r="A30" s="63"/>
      <c r="B30" s="64"/>
      <c r="C30" s="65"/>
      <c r="D30" s="61" t="s">
        <v>35</v>
      </c>
      <c r="E30" s="62">
        <v>1</v>
      </c>
    </row>
    <row r="31" spans="1:5" ht="22.5" x14ac:dyDescent="0.25">
      <c r="A31" s="63"/>
      <c r="B31" s="64"/>
      <c r="C31" s="65"/>
      <c r="D31" s="61" t="s">
        <v>36</v>
      </c>
      <c r="E31" s="62">
        <v>2</v>
      </c>
    </row>
    <row r="32" spans="1:5" x14ac:dyDescent="0.25">
      <c r="A32" s="63"/>
      <c r="B32" s="64"/>
      <c r="C32" s="65"/>
      <c r="D32" s="61" t="s">
        <v>208</v>
      </c>
      <c r="E32" s="62">
        <v>1</v>
      </c>
    </row>
    <row r="33" spans="1:5" ht="22.5" x14ac:dyDescent="0.25">
      <c r="A33" s="63"/>
      <c r="B33" s="64"/>
      <c r="C33" s="65"/>
      <c r="D33" s="61" t="s">
        <v>37</v>
      </c>
      <c r="E33" s="62">
        <v>14</v>
      </c>
    </row>
    <row r="34" spans="1:5" ht="33.75" x14ac:dyDescent="0.25">
      <c r="A34" s="63"/>
      <c r="B34" s="64"/>
      <c r="C34" s="65"/>
      <c r="D34" s="61" t="s">
        <v>38</v>
      </c>
      <c r="E34" s="62">
        <v>3</v>
      </c>
    </row>
    <row r="35" spans="1:5" x14ac:dyDescent="0.25">
      <c r="A35" s="63"/>
      <c r="B35" s="64"/>
      <c r="C35" s="65"/>
      <c r="D35" s="61" t="s">
        <v>39</v>
      </c>
      <c r="E35" s="62">
        <v>31</v>
      </c>
    </row>
    <row r="36" spans="1:5" ht="33.75" x14ac:dyDescent="0.25">
      <c r="A36" s="63"/>
      <c r="B36" s="64"/>
      <c r="C36" s="65"/>
      <c r="D36" s="61" t="s">
        <v>40</v>
      </c>
      <c r="E36" s="62">
        <v>1</v>
      </c>
    </row>
    <row r="37" spans="1:5" ht="33.75" x14ac:dyDescent="0.25">
      <c r="A37" s="63"/>
      <c r="B37" s="64"/>
      <c r="C37" s="65"/>
      <c r="D37" s="61" t="s">
        <v>41</v>
      </c>
      <c r="E37" s="62">
        <v>3</v>
      </c>
    </row>
    <row r="38" spans="1:5" ht="22.5" x14ac:dyDescent="0.25">
      <c r="A38" s="63"/>
      <c r="B38" s="64"/>
      <c r="C38" s="65"/>
      <c r="D38" s="61" t="s">
        <v>42</v>
      </c>
      <c r="E38" s="62">
        <v>1</v>
      </c>
    </row>
    <row r="39" spans="1:5" ht="22.5" x14ac:dyDescent="0.25">
      <c r="A39" s="63"/>
      <c r="B39" s="64"/>
      <c r="C39" s="65"/>
      <c r="D39" s="61" t="s">
        <v>43</v>
      </c>
      <c r="E39" s="62">
        <v>3</v>
      </c>
    </row>
    <row r="40" spans="1:5" ht="22.5" x14ac:dyDescent="0.25">
      <c r="A40" s="63"/>
      <c r="B40" s="64"/>
      <c r="C40" s="65"/>
      <c r="D40" s="61" t="s">
        <v>44</v>
      </c>
      <c r="E40" s="62">
        <v>1</v>
      </c>
    </row>
    <row r="41" spans="1:5" ht="22.5" x14ac:dyDescent="0.25">
      <c r="A41" s="63"/>
      <c r="B41" s="64"/>
      <c r="C41" s="65"/>
      <c r="D41" s="61" t="s">
        <v>45</v>
      </c>
      <c r="E41" s="62">
        <v>2</v>
      </c>
    </row>
    <row r="42" spans="1:5" ht="22.5" x14ac:dyDescent="0.25">
      <c r="A42" s="63"/>
      <c r="B42" s="64"/>
      <c r="C42" s="65"/>
      <c r="D42" s="61" t="s">
        <v>46</v>
      </c>
      <c r="E42" s="62">
        <v>1</v>
      </c>
    </row>
    <row r="43" spans="1:5" ht="22.5" x14ac:dyDescent="0.25">
      <c r="A43" s="63"/>
      <c r="B43" s="64"/>
      <c r="C43" s="65"/>
      <c r="D43" s="61" t="s">
        <v>47</v>
      </c>
      <c r="E43" s="62">
        <v>1</v>
      </c>
    </row>
    <row r="44" spans="1:5" ht="33.75" x14ac:dyDescent="0.25">
      <c r="A44" s="63"/>
      <c r="B44" s="64"/>
      <c r="C44" s="65"/>
      <c r="D44" s="61" t="s">
        <v>48</v>
      </c>
      <c r="E44" s="62">
        <v>9</v>
      </c>
    </row>
    <row r="45" spans="1:5" x14ac:dyDescent="0.25">
      <c r="A45" s="63"/>
      <c r="B45" s="64"/>
      <c r="C45" s="65"/>
      <c r="D45" s="61" t="s">
        <v>49</v>
      </c>
      <c r="E45" s="62">
        <v>8</v>
      </c>
    </row>
    <row r="46" spans="1:5" ht="22.5" x14ac:dyDescent="0.25">
      <c r="A46" s="63"/>
      <c r="B46" s="64"/>
      <c r="C46" s="65"/>
      <c r="D46" s="61" t="s">
        <v>222</v>
      </c>
      <c r="E46" s="62">
        <v>2</v>
      </c>
    </row>
    <row r="47" spans="1:5" ht="22.5" x14ac:dyDescent="0.25">
      <c r="A47" s="63"/>
      <c r="B47" s="64"/>
      <c r="C47" s="65"/>
      <c r="D47" s="61" t="s">
        <v>52</v>
      </c>
      <c r="E47" s="62">
        <v>16</v>
      </c>
    </row>
    <row r="48" spans="1:5" x14ac:dyDescent="0.25">
      <c r="A48" s="63"/>
      <c r="B48" s="64"/>
      <c r="C48" s="65"/>
      <c r="D48" s="61" t="s">
        <v>53</v>
      </c>
      <c r="E48" s="62">
        <v>1</v>
      </c>
    </row>
    <row r="49" spans="1:5" x14ac:dyDescent="0.25">
      <c r="A49" s="63"/>
      <c r="B49" s="64"/>
      <c r="C49" s="65"/>
      <c r="D49" s="61" t="s">
        <v>54</v>
      </c>
      <c r="E49" s="62">
        <v>4</v>
      </c>
    </row>
    <row r="50" spans="1:5" x14ac:dyDescent="0.25">
      <c r="A50" s="63"/>
      <c r="B50" s="64"/>
      <c r="C50" s="65"/>
      <c r="D50" s="61" t="s">
        <v>55</v>
      </c>
      <c r="E50" s="62">
        <v>55</v>
      </c>
    </row>
    <row r="51" spans="1:5" x14ac:dyDescent="0.25">
      <c r="A51" s="63"/>
      <c r="B51" s="64"/>
      <c r="C51" s="65"/>
      <c r="D51" s="61" t="s">
        <v>56</v>
      </c>
      <c r="E51" s="62">
        <v>3</v>
      </c>
    </row>
    <row r="52" spans="1:5" x14ac:dyDescent="0.25">
      <c r="A52" s="63"/>
      <c r="B52" s="64"/>
      <c r="C52" s="65"/>
      <c r="D52" s="61" t="s">
        <v>57</v>
      </c>
      <c r="E52" s="62">
        <v>6</v>
      </c>
    </row>
    <row r="53" spans="1:5" x14ac:dyDescent="0.25">
      <c r="A53" s="63"/>
      <c r="B53" s="64"/>
      <c r="C53" s="65"/>
      <c r="D53" s="61" t="s">
        <v>58</v>
      </c>
      <c r="E53" s="62">
        <v>11</v>
      </c>
    </row>
    <row r="54" spans="1:5" ht="33.75" x14ac:dyDescent="0.25">
      <c r="A54" s="63"/>
      <c r="B54" s="64"/>
      <c r="C54" s="65"/>
      <c r="D54" s="61" t="s">
        <v>59</v>
      </c>
      <c r="E54" s="62">
        <v>2</v>
      </c>
    </row>
    <row r="55" spans="1:5" ht="22.5" x14ac:dyDescent="0.25">
      <c r="A55" s="63"/>
      <c r="B55" s="64"/>
      <c r="C55" s="65"/>
      <c r="D55" s="61" t="s">
        <v>60</v>
      </c>
      <c r="E55" s="62">
        <v>2</v>
      </c>
    </row>
    <row r="56" spans="1:5" ht="22.5" x14ac:dyDescent="0.25">
      <c r="A56" s="63"/>
      <c r="B56" s="64"/>
      <c r="C56" s="65"/>
      <c r="D56" s="61" t="s">
        <v>225</v>
      </c>
      <c r="E56" s="62">
        <v>2</v>
      </c>
    </row>
    <row r="57" spans="1:5" ht="22.5" x14ac:dyDescent="0.25">
      <c r="A57" s="63"/>
      <c r="B57" s="64"/>
      <c r="C57" s="65"/>
      <c r="D57" s="61" t="s">
        <v>62</v>
      </c>
      <c r="E57" s="62">
        <v>7</v>
      </c>
    </row>
    <row r="58" spans="1:5" ht="22.5" x14ac:dyDescent="0.25">
      <c r="A58" s="63"/>
      <c r="B58" s="64"/>
      <c r="C58" s="65"/>
      <c r="D58" s="61" t="s">
        <v>226</v>
      </c>
      <c r="E58" s="62">
        <v>1</v>
      </c>
    </row>
    <row r="59" spans="1:5" x14ac:dyDescent="0.25">
      <c r="A59" s="63"/>
      <c r="B59" s="64"/>
      <c r="C59" s="65"/>
      <c r="D59" s="61" t="s">
        <v>63</v>
      </c>
      <c r="E59" s="62">
        <v>122</v>
      </c>
    </row>
    <row r="60" spans="1:5" x14ac:dyDescent="0.25">
      <c r="A60" s="63"/>
      <c r="B60" s="64"/>
      <c r="C60" s="65"/>
      <c r="D60" s="61" t="s">
        <v>64</v>
      </c>
      <c r="E60" s="62">
        <v>6</v>
      </c>
    </row>
    <row r="61" spans="1:5" x14ac:dyDescent="0.25">
      <c r="A61" s="63"/>
      <c r="B61" s="64"/>
      <c r="C61" s="65"/>
      <c r="D61" s="61" t="s">
        <v>65</v>
      </c>
      <c r="E61" s="62">
        <v>16</v>
      </c>
    </row>
    <row r="62" spans="1:5" x14ac:dyDescent="0.25">
      <c r="A62" s="63"/>
      <c r="B62" s="64"/>
      <c r="C62" s="65"/>
      <c r="D62" s="61" t="s">
        <v>66</v>
      </c>
      <c r="E62" s="62">
        <v>47</v>
      </c>
    </row>
    <row r="63" spans="1:5" x14ac:dyDescent="0.25">
      <c r="A63" s="63"/>
      <c r="B63" s="64"/>
      <c r="C63" s="65"/>
      <c r="D63" s="61" t="s">
        <v>67</v>
      </c>
      <c r="E63" s="62">
        <v>1</v>
      </c>
    </row>
    <row r="64" spans="1:5" ht="22.5" x14ac:dyDescent="0.25">
      <c r="A64" s="63"/>
      <c r="B64" s="64"/>
      <c r="C64" s="65"/>
      <c r="D64" s="61" t="s">
        <v>68</v>
      </c>
      <c r="E64" s="62">
        <v>9</v>
      </c>
    </row>
    <row r="65" spans="1:5" ht="22.5" x14ac:dyDescent="0.25">
      <c r="A65" s="63"/>
      <c r="B65" s="64"/>
      <c r="C65" s="65"/>
      <c r="D65" s="61" t="s">
        <v>69</v>
      </c>
      <c r="E65" s="62">
        <v>4</v>
      </c>
    </row>
    <row r="66" spans="1:5" x14ac:dyDescent="0.25">
      <c r="A66" s="63"/>
      <c r="B66" s="64"/>
      <c r="C66" s="65"/>
      <c r="D66" s="61" t="s">
        <v>70</v>
      </c>
      <c r="E66" s="62">
        <v>15</v>
      </c>
    </row>
    <row r="67" spans="1:5" ht="22.5" x14ac:dyDescent="0.25">
      <c r="A67" s="63"/>
      <c r="B67" s="64"/>
      <c r="C67" s="65"/>
      <c r="D67" s="61" t="s">
        <v>71</v>
      </c>
      <c r="E67" s="62">
        <v>41</v>
      </c>
    </row>
    <row r="68" spans="1:5" ht="22.5" x14ac:dyDescent="0.25">
      <c r="A68" s="63"/>
      <c r="B68" s="64"/>
      <c r="C68" s="65"/>
      <c r="D68" s="61" t="s">
        <v>72</v>
      </c>
      <c r="E68" s="62">
        <v>5</v>
      </c>
    </row>
    <row r="69" spans="1:5" ht="22.5" x14ac:dyDescent="0.25">
      <c r="A69" s="63"/>
      <c r="B69" s="64"/>
      <c r="C69" s="65"/>
      <c r="D69" s="61" t="s">
        <v>74</v>
      </c>
      <c r="E69" s="62">
        <v>2</v>
      </c>
    </row>
    <row r="70" spans="1:5" ht="22.5" x14ac:dyDescent="0.25">
      <c r="A70" s="63"/>
      <c r="B70" s="64"/>
      <c r="C70" s="65"/>
      <c r="D70" s="61" t="s">
        <v>75</v>
      </c>
      <c r="E70" s="62">
        <v>8</v>
      </c>
    </row>
    <row r="71" spans="1:5" ht="22.5" x14ac:dyDescent="0.25">
      <c r="A71" s="63"/>
      <c r="B71" s="64"/>
      <c r="C71" s="65"/>
      <c r="D71" s="61" t="s">
        <v>76</v>
      </c>
      <c r="E71" s="62">
        <v>5</v>
      </c>
    </row>
    <row r="72" spans="1:5" ht="33.75" x14ac:dyDescent="0.25">
      <c r="A72" s="63"/>
      <c r="B72" s="64"/>
      <c r="C72" s="65"/>
      <c r="D72" s="61" t="s">
        <v>77</v>
      </c>
      <c r="E72" s="62">
        <v>5</v>
      </c>
    </row>
    <row r="73" spans="1:5" ht="22.5" x14ac:dyDescent="0.25">
      <c r="A73" s="63"/>
      <c r="B73" s="64"/>
      <c r="C73" s="65"/>
      <c r="D73" s="61" t="s">
        <v>78</v>
      </c>
      <c r="E73" s="62">
        <v>42</v>
      </c>
    </row>
    <row r="74" spans="1:5" ht="22.5" x14ac:dyDescent="0.25">
      <c r="A74" s="63"/>
      <c r="B74" s="64"/>
      <c r="C74" s="65"/>
      <c r="D74" s="61" t="s">
        <v>79</v>
      </c>
      <c r="E74" s="62">
        <v>2</v>
      </c>
    </row>
    <row r="75" spans="1:5" ht="22.5" x14ac:dyDescent="0.25">
      <c r="A75" s="63"/>
      <c r="B75" s="64"/>
      <c r="C75" s="65"/>
      <c r="D75" s="61" t="s">
        <v>80</v>
      </c>
      <c r="E75" s="62">
        <v>2</v>
      </c>
    </row>
    <row r="76" spans="1:5" ht="33.75" x14ac:dyDescent="0.25">
      <c r="A76" s="63"/>
      <c r="B76" s="64"/>
      <c r="C76" s="65"/>
      <c r="D76" s="61" t="s">
        <v>81</v>
      </c>
      <c r="E76" s="62">
        <v>5</v>
      </c>
    </row>
    <row r="77" spans="1:5" ht="22.5" x14ac:dyDescent="0.25">
      <c r="A77" s="63"/>
      <c r="B77" s="64"/>
      <c r="C77" s="65"/>
      <c r="D77" s="61" t="s">
        <v>82</v>
      </c>
      <c r="E77" s="62">
        <v>5</v>
      </c>
    </row>
    <row r="78" spans="1:5" ht="33.75" x14ac:dyDescent="0.25">
      <c r="A78" s="63"/>
      <c r="B78" s="64"/>
      <c r="C78" s="65"/>
      <c r="D78" s="61" t="s">
        <v>83</v>
      </c>
      <c r="E78" s="62">
        <v>26</v>
      </c>
    </row>
    <row r="79" spans="1:5" ht="22.5" x14ac:dyDescent="0.25">
      <c r="A79" s="63"/>
      <c r="B79" s="64"/>
      <c r="C79" s="65"/>
      <c r="D79" s="61" t="s">
        <v>84</v>
      </c>
      <c r="E79" s="62">
        <v>3</v>
      </c>
    </row>
    <row r="80" spans="1:5" ht="22.5" x14ac:dyDescent="0.25">
      <c r="A80" s="63"/>
      <c r="B80" s="64"/>
      <c r="C80" s="65"/>
      <c r="D80" s="61" t="s">
        <v>85</v>
      </c>
      <c r="E80" s="62">
        <v>2</v>
      </c>
    </row>
    <row r="81" spans="1:5" ht="22.5" x14ac:dyDescent="0.25">
      <c r="A81" s="63"/>
      <c r="B81" s="64"/>
      <c r="C81" s="65"/>
      <c r="D81" s="61" t="s">
        <v>86</v>
      </c>
      <c r="E81" s="62">
        <v>3</v>
      </c>
    </row>
    <row r="82" spans="1:5" x14ac:dyDescent="0.25">
      <c r="A82" s="63"/>
      <c r="B82" s="64"/>
      <c r="C82" s="65"/>
      <c r="D82" s="61" t="s">
        <v>87</v>
      </c>
      <c r="E82" s="62">
        <v>62</v>
      </c>
    </row>
    <row r="83" spans="1:5" ht="22.5" x14ac:dyDescent="0.25">
      <c r="A83" s="63"/>
      <c r="B83" s="64"/>
      <c r="C83" s="65"/>
      <c r="D83" s="61" t="s">
        <v>230</v>
      </c>
      <c r="E83" s="62">
        <v>1</v>
      </c>
    </row>
    <row r="84" spans="1:5" x14ac:dyDescent="0.25">
      <c r="A84" s="63"/>
      <c r="B84" s="64"/>
      <c r="C84" s="65"/>
      <c r="D84" s="61" t="s">
        <v>88</v>
      </c>
      <c r="E84" s="62">
        <v>20</v>
      </c>
    </row>
    <row r="85" spans="1:5" x14ac:dyDescent="0.25">
      <c r="A85" s="63"/>
      <c r="B85" s="64"/>
      <c r="C85" s="65"/>
      <c r="D85" s="61" t="s">
        <v>89</v>
      </c>
      <c r="E85" s="62">
        <v>941</v>
      </c>
    </row>
    <row r="86" spans="1:5" ht="22.5" x14ac:dyDescent="0.25">
      <c r="A86" s="63"/>
      <c r="B86" s="64"/>
      <c r="C86" s="65"/>
      <c r="D86" s="61" t="s">
        <v>90</v>
      </c>
      <c r="E86" s="62">
        <v>3</v>
      </c>
    </row>
    <row r="87" spans="1:5" ht="22.5" x14ac:dyDescent="0.25">
      <c r="A87" s="63"/>
      <c r="B87" s="64"/>
      <c r="C87" s="65"/>
      <c r="D87" s="61" t="s">
        <v>91</v>
      </c>
      <c r="E87" s="62">
        <v>7</v>
      </c>
    </row>
    <row r="88" spans="1:5" x14ac:dyDescent="0.25">
      <c r="A88" s="63"/>
      <c r="B88" s="64"/>
      <c r="C88" s="65"/>
      <c r="D88" s="61" t="s">
        <v>92</v>
      </c>
      <c r="E88" s="62">
        <v>2</v>
      </c>
    </row>
    <row r="89" spans="1:5" ht="22.5" x14ac:dyDescent="0.25">
      <c r="A89" s="63"/>
      <c r="B89" s="64"/>
      <c r="C89" s="65"/>
      <c r="D89" s="61" t="s">
        <v>93</v>
      </c>
      <c r="E89" s="62">
        <v>2</v>
      </c>
    </row>
    <row r="90" spans="1:5" x14ac:dyDescent="0.25">
      <c r="A90" s="63"/>
      <c r="B90" s="69"/>
      <c r="C90" s="66" t="s">
        <v>94</v>
      </c>
      <c r="D90" s="67"/>
      <c r="E90" s="68">
        <f>SUM(E21:E89)</f>
        <v>3652</v>
      </c>
    </row>
    <row r="91" spans="1:5" x14ac:dyDescent="0.25">
      <c r="A91" s="70"/>
      <c r="B91" s="66" t="s">
        <v>271</v>
      </c>
      <c r="C91" s="67"/>
      <c r="D91" s="67"/>
      <c r="E91" s="68">
        <f>+E90+E20</f>
        <v>3783</v>
      </c>
    </row>
  </sheetData>
  <mergeCells count="7">
    <mergeCell ref="A8:A91"/>
    <mergeCell ref="B8:B90"/>
    <mergeCell ref="C8:C19"/>
    <mergeCell ref="C21:C89"/>
    <mergeCell ref="A1:E1"/>
    <mergeCell ref="A3:E3"/>
    <mergeCell ref="A4:E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12E44-F859-4C30-A062-C06857B70732}">
  <dimension ref="A1:M23"/>
  <sheetViews>
    <sheetView workbookViewId="0">
      <selection sqref="A1:C1"/>
    </sheetView>
  </sheetViews>
  <sheetFormatPr baseColWidth="10" defaultColWidth="9.140625" defaultRowHeight="15" x14ac:dyDescent="0.25"/>
  <cols>
    <col min="1" max="1" width="27.5703125" style="10" customWidth="1"/>
    <col min="2" max="2" width="17.28515625" style="10" customWidth="1"/>
    <col min="3" max="3" width="11.85546875" style="10" customWidth="1"/>
    <col min="4" max="6" width="9.85546875" style="10" customWidth="1"/>
    <col min="7" max="7" width="12.140625" style="10" customWidth="1"/>
    <col min="8" max="8" width="2.5703125" style="10" customWidth="1"/>
    <col min="9" max="9" width="1.7109375" style="10" customWidth="1"/>
    <col min="10" max="11" width="9.140625" style="10"/>
    <col min="12" max="12" width="11.7109375" style="10" customWidth="1"/>
    <col min="13" max="16384" width="9.140625" style="10"/>
  </cols>
  <sheetData>
    <row r="1" spans="1:13" ht="15.75" x14ac:dyDescent="0.25">
      <c r="A1" s="50" t="s">
        <v>233</v>
      </c>
      <c r="K1" s="2"/>
      <c r="L1" s="2"/>
      <c r="M1" s="2"/>
    </row>
    <row r="2" spans="1:13" ht="15.75" x14ac:dyDescent="0.25">
      <c r="K2" s="2"/>
      <c r="L2" s="2"/>
      <c r="M2" s="2"/>
    </row>
    <row r="3" spans="1:13" ht="15.75" x14ac:dyDescent="0.25">
      <c r="A3" s="13" t="s">
        <v>234</v>
      </c>
      <c r="B3" s="13"/>
      <c r="C3" s="13"/>
      <c r="D3" s="13"/>
      <c r="E3" s="13"/>
      <c r="F3" s="13"/>
      <c r="G3" s="13"/>
      <c r="H3" s="13"/>
      <c r="K3" s="2"/>
      <c r="L3" s="2"/>
      <c r="M3" s="2"/>
    </row>
    <row r="4" spans="1:13" ht="15.75" x14ac:dyDescent="0.25">
      <c r="A4" s="13" t="s">
        <v>235</v>
      </c>
      <c r="B4" s="13"/>
      <c r="C4" s="13"/>
      <c r="D4" s="13"/>
      <c r="E4" s="13"/>
      <c r="F4" s="13"/>
      <c r="G4" s="13"/>
      <c r="H4" s="13"/>
      <c r="K4" s="2"/>
      <c r="L4" s="2"/>
      <c r="M4" s="2"/>
    </row>
    <row r="5" spans="1:13" x14ac:dyDescent="0.25">
      <c r="A5" s="13" t="s">
        <v>236</v>
      </c>
      <c r="B5" s="13"/>
      <c r="C5" s="13"/>
      <c r="D5" s="13"/>
      <c r="E5" s="13"/>
      <c r="F5" s="13"/>
      <c r="G5" s="13"/>
      <c r="H5" s="13"/>
    </row>
    <row r="6" spans="1:13" x14ac:dyDescent="0.25">
      <c r="A6" s="35"/>
    </row>
    <row r="7" spans="1:13" ht="15.95" customHeight="1" x14ac:dyDescent="0.25">
      <c r="A7" s="27" t="s">
        <v>237</v>
      </c>
      <c r="B7" s="27" t="s">
        <v>268</v>
      </c>
    </row>
    <row r="8" spans="1:13" ht="33.75" x14ac:dyDescent="0.25">
      <c r="A8" s="14" t="s">
        <v>238</v>
      </c>
      <c r="B8" s="14" t="s">
        <v>239</v>
      </c>
      <c r="C8" s="14" t="s">
        <v>240</v>
      </c>
      <c r="D8" s="21" t="s">
        <v>241</v>
      </c>
      <c r="E8" s="21" t="s">
        <v>242</v>
      </c>
      <c r="F8" s="21" t="s">
        <v>243</v>
      </c>
      <c r="G8" s="51" t="s">
        <v>244</v>
      </c>
    </row>
    <row r="9" spans="1:13" x14ac:dyDescent="0.25">
      <c r="A9" s="16" t="s">
        <v>237</v>
      </c>
      <c r="B9" s="16" t="s">
        <v>268</v>
      </c>
      <c r="C9" s="17" t="s">
        <v>245</v>
      </c>
      <c r="D9" s="52"/>
      <c r="E9" s="41">
        <v>2242</v>
      </c>
      <c r="F9" s="41">
        <v>1534</v>
      </c>
      <c r="G9" s="23">
        <v>3776</v>
      </c>
    </row>
    <row r="10" spans="1:13" x14ac:dyDescent="0.25">
      <c r="A10" s="19"/>
      <c r="B10" s="19"/>
      <c r="C10" s="17" t="s">
        <v>246</v>
      </c>
      <c r="D10" s="52"/>
      <c r="E10" s="41">
        <v>685</v>
      </c>
      <c r="F10" s="41">
        <v>550</v>
      </c>
      <c r="G10" s="23">
        <v>1235</v>
      </c>
    </row>
    <row r="11" spans="1:13" ht="22.5" x14ac:dyDescent="0.25">
      <c r="A11" s="19"/>
      <c r="B11" s="19"/>
      <c r="C11" s="17" t="s">
        <v>247</v>
      </c>
      <c r="D11" s="41">
        <v>510</v>
      </c>
      <c r="E11" s="41">
        <v>13</v>
      </c>
      <c r="F11" s="41">
        <v>2243</v>
      </c>
      <c r="G11" s="23">
        <v>2766</v>
      </c>
    </row>
    <row r="12" spans="1:13" x14ac:dyDescent="0.25">
      <c r="A12" s="19"/>
      <c r="B12" s="19"/>
      <c r="C12" s="17" t="s">
        <v>248</v>
      </c>
      <c r="D12" s="52"/>
      <c r="E12" s="41">
        <v>755</v>
      </c>
      <c r="F12" s="41">
        <v>1285</v>
      </c>
      <c r="G12" s="23">
        <v>2040</v>
      </c>
    </row>
    <row r="13" spans="1:13" x14ac:dyDescent="0.25">
      <c r="A13" s="19"/>
      <c r="B13" s="19"/>
      <c r="C13" s="17" t="s">
        <v>249</v>
      </c>
      <c r="D13" s="52"/>
      <c r="E13" s="41">
        <v>95</v>
      </c>
      <c r="F13" s="41">
        <v>1139</v>
      </c>
      <c r="G13" s="23">
        <v>1234</v>
      </c>
    </row>
    <row r="14" spans="1:13" x14ac:dyDescent="0.25">
      <c r="A14" s="19"/>
      <c r="B14" s="19"/>
      <c r="C14" s="17" t="s">
        <v>250</v>
      </c>
      <c r="D14" s="41"/>
      <c r="E14" s="41">
        <v>1114</v>
      </c>
      <c r="F14" s="41">
        <v>2821</v>
      </c>
      <c r="G14" s="23">
        <v>3935</v>
      </c>
    </row>
    <row r="15" spans="1:13" x14ac:dyDescent="0.25">
      <c r="A15" s="19"/>
      <c r="B15" s="19"/>
      <c r="C15" s="17" t="s">
        <v>251</v>
      </c>
      <c r="D15" s="52"/>
      <c r="E15" s="41">
        <v>31</v>
      </c>
      <c r="F15" s="41">
        <v>255</v>
      </c>
      <c r="G15" s="23">
        <v>286</v>
      </c>
    </row>
    <row r="16" spans="1:13" x14ac:dyDescent="0.25">
      <c r="A16" s="19"/>
      <c r="B16" s="19"/>
      <c r="C16" s="17" t="s">
        <v>252</v>
      </c>
      <c r="D16" s="52"/>
      <c r="E16" s="41">
        <v>367</v>
      </c>
      <c r="F16" s="41">
        <v>1205</v>
      </c>
      <c r="G16" s="23">
        <v>1572</v>
      </c>
    </row>
    <row r="17" spans="1:7" x14ac:dyDescent="0.25">
      <c r="A17" s="19"/>
      <c r="B17" s="19"/>
      <c r="C17" s="17" t="s">
        <v>253</v>
      </c>
      <c r="D17" s="52"/>
      <c r="E17" s="41">
        <v>2464</v>
      </c>
      <c r="F17" s="41">
        <v>728</v>
      </c>
      <c r="G17" s="23">
        <v>3192</v>
      </c>
    </row>
    <row r="18" spans="1:7" x14ac:dyDescent="0.25">
      <c r="A18" s="19"/>
      <c r="B18" s="19"/>
      <c r="C18" s="17" t="s">
        <v>254</v>
      </c>
      <c r="D18" s="52"/>
      <c r="E18" s="41">
        <v>420</v>
      </c>
      <c r="F18" s="41">
        <v>1319</v>
      </c>
      <c r="G18" s="23">
        <v>1739</v>
      </c>
    </row>
    <row r="19" spans="1:7" x14ac:dyDescent="0.25">
      <c r="A19" s="19"/>
      <c r="B19" s="19"/>
      <c r="C19" s="17" t="s">
        <v>255</v>
      </c>
      <c r="D19" s="52"/>
      <c r="E19" s="41">
        <v>103</v>
      </c>
      <c r="F19" s="41">
        <v>64</v>
      </c>
      <c r="G19" s="23">
        <v>167</v>
      </c>
    </row>
    <row r="20" spans="1:7" x14ac:dyDescent="0.25">
      <c r="A20" s="19"/>
      <c r="B20" s="19"/>
      <c r="C20" s="17" t="s">
        <v>256</v>
      </c>
      <c r="D20" s="52"/>
      <c r="E20" s="41">
        <v>17</v>
      </c>
      <c r="F20" s="41">
        <v>217</v>
      </c>
      <c r="G20" s="23">
        <v>234</v>
      </c>
    </row>
    <row r="21" spans="1:7" x14ac:dyDescent="0.25">
      <c r="A21" s="19"/>
      <c r="B21" s="19"/>
      <c r="C21" s="17" t="s">
        <v>257</v>
      </c>
      <c r="D21" s="52"/>
      <c r="E21" s="41">
        <v>567</v>
      </c>
      <c r="F21" s="41">
        <v>701</v>
      </c>
      <c r="G21" s="23">
        <v>1268</v>
      </c>
    </row>
    <row r="22" spans="1:7" ht="22.5" x14ac:dyDescent="0.25">
      <c r="A22" s="20"/>
      <c r="B22" s="20"/>
      <c r="C22" s="17" t="s">
        <v>258</v>
      </c>
      <c r="D22" s="52">
        <v>1</v>
      </c>
      <c r="E22" s="52"/>
      <c r="F22" s="41">
        <v>122</v>
      </c>
      <c r="G22" s="23">
        <v>123</v>
      </c>
    </row>
    <row r="23" spans="1:7" x14ac:dyDescent="0.25">
      <c r="A23" s="53" t="s">
        <v>232</v>
      </c>
      <c r="B23" s="54"/>
      <c r="C23" s="54"/>
      <c r="D23" s="42">
        <f>SUM(D9:D22)</f>
        <v>511</v>
      </c>
      <c r="E23" s="42">
        <f>SUM(E9:E22)</f>
        <v>8873</v>
      </c>
      <c r="F23" s="42">
        <f>SUM(F9:F22)</f>
        <v>14183</v>
      </c>
      <c r="G23" s="42">
        <f>SUM(G9:G22)</f>
        <v>23567</v>
      </c>
    </row>
  </sheetData>
  <mergeCells count="6">
    <mergeCell ref="A23:C23"/>
    <mergeCell ref="A3:H3"/>
    <mergeCell ref="A4:H4"/>
    <mergeCell ref="A5:H5"/>
    <mergeCell ref="A9:A22"/>
    <mergeCell ref="B9:B2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02607-996F-4EB1-BFF2-23BEE4E8E2AC}">
  <dimension ref="A1:N26"/>
  <sheetViews>
    <sheetView workbookViewId="0">
      <selection sqref="A1:C1"/>
    </sheetView>
  </sheetViews>
  <sheetFormatPr baseColWidth="10" defaultColWidth="9.140625" defaultRowHeight="15" x14ac:dyDescent="0.25"/>
  <cols>
    <col min="1" max="1" width="6.140625" style="10" customWidth="1"/>
    <col min="2" max="2" width="15.42578125" style="10" customWidth="1"/>
    <col min="3" max="3" width="17.7109375" style="10" customWidth="1"/>
    <col min="4" max="4" width="19.42578125" style="10" customWidth="1"/>
    <col min="5" max="10" width="0.7109375" style="10" customWidth="1"/>
    <col min="11" max="11" width="9.140625" style="10"/>
    <col min="12" max="12" width="12.28515625" style="10" customWidth="1"/>
    <col min="13" max="13" width="12.42578125" style="10" customWidth="1"/>
    <col min="14" max="16384" width="9.140625" style="10"/>
  </cols>
  <sheetData>
    <row r="1" spans="1:14" ht="15.75" x14ac:dyDescent="0.25">
      <c r="A1" s="25" t="s">
        <v>95</v>
      </c>
      <c r="B1" s="25"/>
      <c r="C1" s="25"/>
      <c r="D1" s="25"/>
      <c r="L1" s="2"/>
      <c r="M1" s="2"/>
      <c r="N1" s="2"/>
    </row>
    <row r="2" spans="1:14" ht="15.75" x14ac:dyDescent="0.25">
      <c r="L2" s="2"/>
      <c r="M2" s="2"/>
      <c r="N2" s="2"/>
    </row>
    <row r="3" spans="1:14" ht="36" customHeight="1" x14ac:dyDescent="0.25">
      <c r="A3" s="49" t="s">
        <v>96</v>
      </c>
      <c r="B3" s="49"/>
      <c r="C3" s="49"/>
      <c r="D3" s="49"/>
      <c r="L3" s="2"/>
      <c r="M3" s="2"/>
      <c r="N3" s="2"/>
    </row>
    <row r="4" spans="1:14" ht="15.75" x14ac:dyDescent="0.25">
      <c r="L4" s="2"/>
      <c r="M4" s="2"/>
      <c r="N4" s="2"/>
    </row>
    <row r="5" spans="1:14" ht="15.95" customHeight="1" x14ac:dyDescent="0.25">
      <c r="A5" s="26">
        <v>2023</v>
      </c>
      <c r="B5" s="27" t="s">
        <v>268</v>
      </c>
    </row>
    <row r="6" spans="1:14" x14ac:dyDescent="0.25">
      <c r="A6" s="28" t="s">
        <v>97</v>
      </c>
      <c r="B6" s="14" t="s">
        <v>98</v>
      </c>
      <c r="C6" s="14" t="s">
        <v>99</v>
      </c>
      <c r="D6" s="29" t="s">
        <v>100</v>
      </c>
    </row>
    <row r="7" spans="1:14" x14ac:dyDescent="0.25">
      <c r="A7" s="31">
        <v>2023</v>
      </c>
      <c r="B7" s="30" t="s">
        <v>268</v>
      </c>
      <c r="C7" s="17" t="s">
        <v>101</v>
      </c>
      <c r="D7" s="18">
        <v>697900</v>
      </c>
    </row>
    <row r="8" spans="1:14" x14ac:dyDescent="0.25">
      <c r="A8" s="31"/>
      <c r="B8" s="31"/>
      <c r="C8" s="17" t="s">
        <v>136</v>
      </c>
      <c r="D8" s="18">
        <v>21</v>
      </c>
    </row>
    <row r="9" spans="1:14" x14ac:dyDescent="0.25">
      <c r="A9" s="31"/>
      <c r="B9" s="31"/>
      <c r="C9" s="17" t="s">
        <v>102</v>
      </c>
      <c r="D9" s="18">
        <v>104744</v>
      </c>
    </row>
    <row r="10" spans="1:14" x14ac:dyDescent="0.25">
      <c r="A10" s="31"/>
      <c r="B10" s="31"/>
      <c r="C10" s="17" t="s">
        <v>103</v>
      </c>
      <c r="D10" s="18">
        <v>37104</v>
      </c>
    </row>
    <row r="11" spans="1:14" x14ac:dyDescent="0.25">
      <c r="A11" s="31"/>
      <c r="B11" s="31"/>
      <c r="C11" s="17" t="s">
        <v>104</v>
      </c>
      <c r="D11" s="18">
        <v>564722</v>
      </c>
    </row>
    <row r="12" spans="1:14" x14ac:dyDescent="0.25">
      <c r="A12" s="31"/>
      <c r="B12" s="31"/>
      <c r="C12" s="17" t="s">
        <v>105</v>
      </c>
      <c r="D12" s="18">
        <v>196690</v>
      </c>
    </row>
    <row r="13" spans="1:14" x14ac:dyDescent="0.25">
      <c r="A13" s="31"/>
      <c r="B13" s="31"/>
      <c r="C13" s="17" t="s">
        <v>106</v>
      </c>
      <c r="D13" s="18">
        <v>474900</v>
      </c>
    </row>
    <row r="14" spans="1:14" x14ac:dyDescent="0.25">
      <c r="A14" s="31"/>
      <c r="B14" s="31"/>
      <c r="C14" s="17" t="s">
        <v>107</v>
      </c>
      <c r="D14" s="18">
        <v>254589</v>
      </c>
    </row>
    <row r="15" spans="1:14" x14ac:dyDescent="0.25">
      <c r="A15" s="31"/>
      <c r="B15" s="31"/>
      <c r="C15" s="17" t="s">
        <v>137</v>
      </c>
      <c r="D15" s="18">
        <v>2</v>
      </c>
    </row>
    <row r="16" spans="1:14" x14ac:dyDescent="0.25">
      <c r="A16" s="31"/>
      <c r="B16" s="31"/>
      <c r="C16" s="17" t="s">
        <v>108</v>
      </c>
      <c r="D16" s="18">
        <v>232723</v>
      </c>
    </row>
    <row r="17" spans="1:4" x14ac:dyDescent="0.25">
      <c r="A17" s="31"/>
      <c r="B17" s="31"/>
      <c r="C17" s="17" t="s">
        <v>151</v>
      </c>
      <c r="D17" s="18">
        <v>16</v>
      </c>
    </row>
    <row r="18" spans="1:4" x14ac:dyDescent="0.25">
      <c r="A18" s="31"/>
      <c r="B18" s="31"/>
      <c r="C18" s="17" t="s">
        <v>109</v>
      </c>
      <c r="D18" s="18">
        <v>14516</v>
      </c>
    </row>
    <row r="19" spans="1:4" x14ac:dyDescent="0.25">
      <c r="A19" s="31"/>
      <c r="B19" s="31"/>
      <c r="C19" s="17" t="s">
        <v>110</v>
      </c>
      <c r="D19" s="18">
        <v>115124</v>
      </c>
    </row>
    <row r="20" spans="1:4" x14ac:dyDescent="0.25">
      <c r="A20" s="31"/>
      <c r="B20" s="31"/>
      <c r="C20" s="17" t="s">
        <v>111</v>
      </c>
      <c r="D20" s="18">
        <v>270839</v>
      </c>
    </row>
    <row r="21" spans="1:4" x14ac:dyDescent="0.25">
      <c r="A21" s="31"/>
      <c r="B21" s="31"/>
      <c r="C21" s="17" t="s">
        <v>112</v>
      </c>
      <c r="D21" s="18">
        <v>160739</v>
      </c>
    </row>
    <row r="22" spans="1:4" x14ac:dyDescent="0.25">
      <c r="A22" s="31"/>
      <c r="B22" s="31"/>
      <c r="C22" s="17" t="s">
        <v>113</v>
      </c>
      <c r="D22" s="18">
        <v>28726</v>
      </c>
    </row>
    <row r="23" spans="1:4" x14ac:dyDescent="0.25">
      <c r="A23" s="31"/>
      <c r="B23" s="31"/>
      <c r="C23" s="17" t="s">
        <v>114</v>
      </c>
      <c r="D23" s="18">
        <v>11722</v>
      </c>
    </row>
    <row r="24" spans="1:4" x14ac:dyDescent="0.25">
      <c r="A24" s="31"/>
      <c r="B24" s="31"/>
      <c r="C24" s="17" t="s">
        <v>115</v>
      </c>
      <c r="D24" s="18">
        <v>155672</v>
      </c>
    </row>
    <row r="25" spans="1:4" x14ac:dyDescent="0.25">
      <c r="A25" s="32"/>
      <c r="B25" s="32"/>
      <c r="C25" s="17" t="s">
        <v>116</v>
      </c>
      <c r="D25" s="18">
        <v>22222</v>
      </c>
    </row>
    <row r="26" spans="1:4" x14ac:dyDescent="0.25">
      <c r="A26" s="33" t="s">
        <v>117</v>
      </c>
      <c r="B26" s="34"/>
      <c r="C26" s="34"/>
      <c r="D26" s="23">
        <f>SUM(D7:D25)</f>
        <v>3342971</v>
      </c>
    </row>
  </sheetData>
  <mergeCells count="5">
    <mergeCell ref="A1:D1"/>
    <mergeCell ref="A3:D3"/>
    <mergeCell ref="A26:C26"/>
    <mergeCell ref="B7:B25"/>
    <mergeCell ref="A7:A2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0577A-9589-482F-B078-6F07515AE40B}">
  <dimension ref="A1:Q38"/>
  <sheetViews>
    <sheetView workbookViewId="0">
      <selection sqref="A1:C1"/>
    </sheetView>
  </sheetViews>
  <sheetFormatPr baseColWidth="10" defaultColWidth="9.140625" defaultRowHeight="15" x14ac:dyDescent="0.25"/>
  <cols>
    <col min="1" max="1" width="6.5703125" style="10" customWidth="1"/>
    <col min="2" max="2" width="15.42578125" style="10" customWidth="1"/>
    <col min="3" max="3" width="12.85546875" style="10" customWidth="1"/>
    <col min="4" max="6" width="9.28515625" style="10" customWidth="1"/>
    <col min="7" max="7" width="8.140625" style="10" customWidth="1"/>
    <col min="8" max="8" width="10.85546875" style="10" customWidth="1"/>
    <col min="9" max="9" width="8.5703125" style="10" customWidth="1"/>
    <col min="10" max="10" width="8.42578125" style="10" customWidth="1"/>
    <col min="11" max="11" width="9.42578125" style="10" customWidth="1"/>
    <col min="12" max="13" width="0.7109375" style="10" customWidth="1"/>
    <col min="14" max="14" width="9.140625" style="10"/>
    <col min="15" max="15" width="14.85546875" style="10" customWidth="1"/>
    <col min="16" max="16" width="12.140625" style="10" customWidth="1"/>
    <col min="17" max="16384" width="9.140625" style="10"/>
  </cols>
  <sheetData>
    <row r="1" spans="1:17" ht="15.75" x14ac:dyDescent="0.25">
      <c r="A1" s="12" t="s">
        <v>118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O1" s="2"/>
      <c r="P1" s="2"/>
      <c r="Q1" s="2"/>
    </row>
    <row r="2" spans="1:17" ht="15.75" x14ac:dyDescent="0.25">
      <c r="O2" s="2"/>
      <c r="P2" s="2"/>
      <c r="Q2" s="2"/>
    </row>
    <row r="3" spans="1:17" ht="36" customHeight="1" x14ac:dyDescent="0.25">
      <c r="A3" s="13" t="s">
        <v>119</v>
      </c>
      <c r="B3" s="13"/>
      <c r="C3" s="13"/>
      <c r="D3" s="13"/>
      <c r="E3" s="13"/>
      <c r="F3" s="13"/>
      <c r="G3" s="13"/>
      <c r="H3" s="13"/>
      <c r="I3" s="13"/>
      <c r="J3" s="13"/>
      <c r="O3" s="2"/>
      <c r="P3" s="2"/>
      <c r="Q3" s="2"/>
    </row>
    <row r="4" spans="1:17" ht="15.75" x14ac:dyDescent="0.25">
      <c r="O4" s="2"/>
      <c r="P4" s="2"/>
      <c r="Q4" s="2"/>
    </row>
    <row r="5" spans="1:17" ht="25.5" customHeight="1" x14ac:dyDescent="0.25">
      <c r="A5" s="13" t="s">
        <v>120</v>
      </c>
      <c r="B5" s="13"/>
      <c r="C5" s="13"/>
      <c r="D5" s="13"/>
      <c r="E5" s="13"/>
      <c r="F5" s="13"/>
      <c r="G5" s="13"/>
      <c r="H5" s="13"/>
      <c r="I5" s="13"/>
      <c r="J5" s="13"/>
    </row>
    <row r="6" spans="1:17" x14ac:dyDescent="0.25">
      <c r="A6" s="13" t="s">
        <v>121</v>
      </c>
      <c r="B6" s="13"/>
      <c r="C6" s="13"/>
      <c r="D6" s="13"/>
      <c r="E6" s="13"/>
      <c r="F6" s="13"/>
      <c r="G6" s="13"/>
      <c r="H6" s="13"/>
      <c r="I6" s="13"/>
      <c r="J6" s="13"/>
    </row>
    <row r="7" spans="1:17" x14ac:dyDescent="0.25">
      <c r="A7" s="13" t="s">
        <v>122</v>
      </c>
      <c r="B7" s="13"/>
      <c r="C7" s="13"/>
      <c r="D7" s="13"/>
      <c r="E7" s="13"/>
      <c r="F7" s="13"/>
      <c r="G7" s="13"/>
      <c r="H7" s="13"/>
      <c r="I7" s="13"/>
      <c r="J7" s="13"/>
    </row>
    <row r="8" spans="1:17" x14ac:dyDescent="0.25">
      <c r="A8" s="13" t="s">
        <v>123</v>
      </c>
      <c r="B8" s="13"/>
      <c r="C8" s="13"/>
      <c r="D8" s="13"/>
      <c r="E8" s="13"/>
      <c r="F8" s="13"/>
      <c r="G8" s="13"/>
      <c r="H8" s="13"/>
      <c r="I8" s="13"/>
      <c r="J8" s="13"/>
    </row>
    <row r="9" spans="1:17" x14ac:dyDescent="0.25">
      <c r="A9" s="13" t="s">
        <v>124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7" x14ac:dyDescent="0.25">
      <c r="A10" s="13" t="s">
        <v>125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7" x14ac:dyDescent="0.25">
      <c r="A11" s="13" t="s">
        <v>126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7" x14ac:dyDescent="0.25">
      <c r="A12" s="13" t="s">
        <v>127</v>
      </c>
      <c r="B12" s="13"/>
      <c r="C12" s="13"/>
      <c r="D12" s="13"/>
      <c r="E12" s="13"/>
      <c r="F12" s="13"/>
      <c r="G12" s="13"/>
      <c r="H12" s="13"/>
      <c r="I12" s="13"/>
      <c r="J12" s="13"/>
    </row>
    <row r="15" spans="1:17" ht="15.95" customHeight="1" x14ac:dyDescent="0.25">
      <c r="A15" s="26">
        <v>2023</v>
      </c>
      <c r="B15" s="27" t="s">
        <v>268</v>
      </c>
    </row>
    <row r="16" spans="1:17" ht="56.25" x14ac:dyDescent="0.25">
      <c r="A16" s="28" t="s">
        <v>97</v>
      </c>
      <c r="B16" s="14" t="s">
        <v>98</v>
      </c>
      <c r="C16" s="14" t="s">
        <v>99</v>
      </c>
      <c r="D16" s="40" t="s">
        <v>128</v>
      </c>
      <c r="E16" s="40" t="s">
        <v>129</v>
      </c>
      <c r="F16" s="40" t="s">
        <v>130</v>
      </c>
      <c r="G16" s="40" t="s">
        <v>131</v>
      </c>
      <c r="H16" s="40" t="s">
        <v>132</v>
      </c>
      <c r="I16" s="40" t="s">
        <v>133</v>
      </c>
      <c r="J16" s="40" t="s">
        <v>134</v>
      </c>
      <c r="K16" s="29" t="s">
        <v>135</v>
      </c>
    </row>
    <row r="17" spans="1:11" x14ac:dyDescent="0.25">
      <c r="A17" s="43">
        <v>2023</v>
      </c>
      <c r="B17" s="30" t="s">
        <v>268</v>
      </c>
      <c r="C17" s="17" t="s">
        <v>101</v>
      </c>
      <c r="D17" s="41">
        <v>194227</v>
      </c>
      <c r="E17" s="41">
        <v>119779</v>
      </c>
      <c r="F17" s="41">
        <v>20121</v>
      </c>
      <c r="G17" s="41">
        <v>89</v>
      </c>
      <c r="H17" s="41">
        <v>15203</v>
      </c>
      <c r="I17" s="41">
        <v>39034</v>
      </c>
      <c r="J17" s="41">
        <v>1</v>
      </c>
      <c r="K17" s="44">
        <v>0</v>
      </c>
    </row>
    <row r="18" spans="1:11" x14ac:dyDescent="0.25">
      <c r="A18" s="36"/>
      <c r="B18" s="31"/>
      <c r="C18" s="17" t="s">
        <v>136</v>
      </c>
      <c r="D18" s="41">
        <v>6286</v>
      </c>
      <c r="E18" s="41">
        <v>5</v>
      </c>
      <c r="F18" s="41">
        <v>0</v>
      </c>
      <c r="G18" s="41">
        <v>0</v>
      </c>
      <c r="H18" s="41">
        <v>0</v>
      </c>
      <c r="I18" s="41">
        <v>6281</v>
      </c>
      <c r="J18" s="41">
        <v>0</v>
      </c>
      <c r="K18" s="44">
        <v>0</v>
      </c>
    </row>
    <row r="19" spans="1:11" x14ac:dyDescent="0.25">
      <c r="A19" s="36"/>
      <c r="B19" s="31"/>
      <c r="C19" s="17" t="s">
        <v>102</v>
      </c>
      <c r="D19" s="41">
        <v>27896</v>
      </c>
      <c r="E19" s="41">
        <v>14507</v>
      </c>
      <c r="F19" s="41">
        <v>2865</v>
      </c>
      <c r="G19" s="41">
        <v>13</v>
      </c>
      <c r="H19" s="41">
        <v>4114</v>
      </c>
      <c r="I19" s="41">
        <v>6397</v>
      </c>
      <c r="J19" s="41">
        <v>0</v>
      </c>
      <c r="K19" s="44">
        <v>0</v>
      </c>
    </row>
    <row r="20" spans="1:11" ht="22.5" x14ac:dyDescent="0.25">
      <c r="A20" s="36"/>
      <c r="B20" s="31"/>
      <c r="C20" s="17" t="s">
        <v>103</v>
      </c>
      <c r="D20" s="41">
        <v>4256</v>
      </c>
      <c r="E20" s="41">
        <v>3835</v>
      </c>
      <c r="F20" s="41">
        <v>136</v>
      </c>
      <c r="G20" s="41">
        <v>5</v>
      </c>
      <c r="H20" s="41">
        <v>0</v>
      </c>
      <c r="I20" s="41">
        <v>280</v>
      </c>
      <c r="J20" s="41">
        <v>0</v>
      </c>
      <c r="K20" s="44">
        <v>0</v>
      </c>
    </row>
    <row r="21" spans="1:11" x14ac:dyDescent="0.25">
      <c r="A21" s="36"/>
      <c r="B21" s="31"/>
      <c r="C21" s="17" t="s">
        <v>104</v>
      </c>
      <c r="D21" s="41">
        <v>176488</v>
      </c>
      <c r="E21" s="41">
        <v>110921</v>
      </c>
      <c r="F21" s="41">
        <v>15027</v>
      </c>
      <c r="G21" s="41">
        <v>93</v>
      </c>
      <c r="H21" s="41">
        <v>3571</v>
      </c>
      <c r="I21" s="41">
        <v>46874</v>
      </c>
      <c r="J21" s="41">
        <v>2</v>
      </c>
      <c r="K21" s="44">
        <v>0</v>
      </c>
    </row>
    <row r="22" spans="1:11" x14ac:dyDescent="0.25">
      <c r="A22" s="36"/>
      <c r="B22" s="31"/>
      <c r="C22" s="17" t="s">
        <v>105</v>
      </c>
      <c r="D22" s="41">
        <v>49788</v>
      </c>
      <c r="E22" s="41">
        <v>26741</v>
      </c>
      <c r="F22" s="41">
        <v>4939</v>
      </c>
      <c r="G22" s="41">
        <v>28</v>
      </c>
      <c r="H22" s="41">
        <v>4403</v>
      </c>
      <c r="I22" s="41">
        <v>13677</v>
      </c>
      <c r="J22" s="41">
        <v>0</v>
      </c>
      <c r="K22" s="44">
        <v>0</v>
      </c>
    </row>
    <row r="23" spans="1:11" x14ac:dyDescent="0.25">
      <c r="A23" s="36"/>
      <c r="B23" s="31"/>
      <c r="C23" s="17" t="s">
        <v>106</v>
      </c>
      <c r="D23" s="41">
        <v>85434</v>
      </c>
      <c r="E23" s="41">
        <v>68491</v>
      </c>
      <c r="F23" s="41">
        <v>13963</v>
      </c>
      <c r="G23" s="41">
        <v>59</v>
      </c>
      <c r="H23" s="41">
        <v>1129</v>
      </c>
      <c r="I23" s="41">
        <v>1792</v>
      </c>
      <c r="J23" s="41">
        <v>0</v>
      </c>
      <c r="K23" s="44">
        <v>0</v>
      </c>
    </row>
    <row r="24" spans="1:11" x14ac:dyDescent="0.25">
      <c r="A24" s="36"/>
      <c r="B24" s="31"/>
      <c r="C24" s="17" t="s">
        <v>107</v>
      </c>
      <c r="D24" s="41">
        <v>57765</v>
      </c>
      <c r="E24" s="41">
        <v>31103</v>
      </c>
      <c r="F24" s="41">
        <v>5639</v>
      </c>
      <c r="G24" s="41">
        <v>22</v>
      </c>
      <c r="H24" s="41">
        <v>4088</v>
      </c>
      <c r="I24" s="41">
        <v>16913</v>
      </c>
      <c r="J24" s="41">
        <v>0</v>
      </c>
      <c r="K24" s="44">
        <v>0</v>
      </c>
    </row>
    <row r="25" spans="1:11" x14ac:dyDescent="0.25">
      <c r="A25" s="36"/>
      <c r="B25" s="31"/>
      <c r="C25" s="17" t="s">
        <v>137</v>
      </c>
      <c r="D25" s="41">
        <v>945</v>
      </c>
      <c r="E25" s="41">
        <v>5</v>
      </c>
      <c r="F25" s="41">
        <v>0</v>
      </c>
      <c r="G25" s="41">
        <v>0</v>
      </c>
      <c r="H25" s="41">
        <v>0</v>
      </c>
      <c r="I25" s="41">
        <v>940</v>
      </c>
      <c r="J25" s="41">
        <v>0</v>
      </c>
      <c r="K25" s="44">
        <v>0</v>
      </c>
    </row>
    <row r="26" spans="1:11" x14ac:dyDescent="0.25">
      <c r="A26" s="36"/>
      <c r="B26" s="31"/>
      <c r="C26" s="17" t="s">
        <v>108</v>
      </c>
      <c r="D26" s="41">
        <v>61693</v>
      </c>
      <c r="E26" s="41">
        <v>40461</v>
      </c>
      <c r="F26" s="41">
        <v>6566</v>
      </c>
      <c r="G26" s="41">
        <v>44</v>
      </c>
      <c r="H26" s="41">
        <v>425</v>
      </c>
      <c r="I26" s="41">
        <v>14197</v>
      </c>
      <c r="J26" s="41">
        <v>0</v>
      </c>
      <c r="K26" s="44">
        <v>0</v>
      </c>
    </row>
    <row r="27" spans="1:11" x14ac:dyDescent="0.25">
      <c r="A27" s="36"/>
      <c r="B27" s="31"/>
      <c r="C27" s="17" t="s">
        <v>138</v>
      </c>
      <c r="D27" s="41">
        <v>3595</v>
      </c>
      <c r="E27" s="41">
        <v>0</v>
      </c>
      <c r="F27" s="41">
        <v>0</v>
      </c>
      <c r="G27" s="41">
        <v>0</v>
      </c>
      <c r="H27" s="41">
        <v>0</v>
      </c>
      <c r="I27" s="41">
        <v>3595</v>
      </c>
      <c r="J27" s="41">
        <v>0</v>
      </c>
      <c r="K27" s="44">
        <v>0</v>
      </c>
    </row>
    <row r="28" spans="1:11" x14ac:dyDescent="0.25">
      <c r="A28" s="36"/>
      <c r="B28" s="31"/>
      <c r="C28" s="17" t="s">
        <v>151</v>
      </c>
      <c r="D28" s="41">
        <v>2</v>
      </c>
      <c r="E28" s="41">
        <v>1</v>
      </c>
      <c r="F28" s="41">
        <v>0</v>
      </c>
      <c r="G28" s="41">
        <v>1</v>
      </c>
      <c r="H28" s="41">
        <v>0</v>
      </c>
      <c r="I28" s="41">
        <v>0</v>
      </c>
      <c r="J28" s="41">
        <v>0</v>
      </c>
      <c r="K28" s="44">
        <v>0</v>
      </c>
    </row>
    <row r="29" spans="1:11" x14ac:dyDescent="0.25">
      <c r="A29" s="36"/>
      <c r="B29" s="31"/>
      <c r="C29" s="17" t="s">
        <v>109</v>
      </c>
      <c r="D29" s="41">
        <v>3665</v>
      </c>
      <c r="E29" s="41">
        <v>1610</v>
      </c>
      <c r="F29" s="41">
        <v>330</v>
      </c>
      <c r="G29" s="41">
        <v>0</v>
      </c>
      <c r="H29" s="41">
        <v>708</v>
      </c>
      <c r="I29" s="41">
        <v>1017</v>
      </c>
      <c r="J29" s="41">
        <v>0</v>
      </c>
      <c r="K29" s="44">
        <v>0</v>
      </c>
    </row>
    <row r="30" spans="1:11" x14ac:dyDescent="0.25">
      <c r="A30" s="36"/>
      <c r="B30" s="31"/>
      <c r="C30" s="17" t="s">
        <v>110</v>
      </c>
      <c r="D30" s="41">
        <v>25250</v>
      </c>
      <c r="E30" s="41">
        <v>12344</v>
      </c>
      <c r="F30" s="41">
        <v>2741</v>
      </c>
      <c r="G30" s="41">
        <v>11</v>
      </c>
      <c r="H30" s="41">
        <v>3804</v>
      </c>
      <c r="I30" s="41">
        <v>6350</v>
      </c>
      <c r="J30" s="41">
        <v>0</v>
      </c>
      <c r="K30" s="44">
        <v>0</v>
      </c>
    </row>
    <row r="31" spans="1:11" x14ac:dyDescent="0.25">
      <c r="A31" s="36"/>
      <c r="B31" s="31"/>
      <c r="C31" s="17" t="s">
        <v>111</v>
      </c>
      <c r="D31" s="41">
        <v>59187</v>
      </c>
      <c r="E31" s="41">
        <v>36156</v>
      </c>
      <c r="F31" s="41">
        <v>7438</v>
      </c>
      <c r="G31" s="41">
        <v>59</v>
      </c>
      <c r="H31" s="41">
        <v>252</v>
      </c>
      <c r="I31" s="41">
        <v>15282</v>
      </c>
      <c r="J31" s="41">
        <v>0</v>
      </c>
      <c r="K31" s="44">
        <v>0</v>
      </c>
    </row>
    <row r="32" spans="1:11" x14ac:dyDescent="0.25">
      <c r="A32" s="36"/>
      <c r="B32" s="31"/>
      <c r="C32" s="17" t="s">
        <v>112</v>
      </c>
      <c r="D32" s="41">
        <v>37251</v>
      </c>
      <c r="E32" s="41">
        <v>19350</v>
      </c>
      <c r="F32" s="41">
        <v>3712</v>
      </c>
      <c r="G32" s="41">
        <v>6</v>
      </c>
      <c r="H32" s="41">
        <v>455</v>
      </c>
      <c r="I32" s="41">
        <v>13728</v>
      </c>
      <c r="J32" s="41">
        <v>0</v>
      </c>
      <c r="K32" s="44">
        <v>0</v>
      </c>
    </row>
    <row r="33" spans="1:11" x14ac:dyDescent="0.25">
      <c r="A33" s="36"/>
      <c r="B33" s="31"/>
      <c r="C33" s="17" t="s">
        <v>113</v>
      </c>
      <c r="D33" s="41">
        <v>6494</v>
      </c>
      <c r="E33" s="41">
        <v>3859</v>
      </c>
      <c r="F33" s="41">
        <v>663</v>
      </c>
      <c r="G33" s="41">
        <v>2</v>
      </c>
      <c r="H33" s="41">
        <v>0</v>
      </c>
      <c r="I33" s="41">
        <v>1970</v>
      </c>
      <c r="J33" s="41">
        <v>0</v>
      </c>
      <c r="K33" s="44">
        <v>0</v>
      </c>
    </row>
    <row r="34" spans="1:11" x14ac:dyDescent="0.25">
      <c r="A34" s="36"/>
      <c r="B34" s="31"/>
      <c r="C34" s="17" t="s">
        <v>114</v>
      </c>
      <c r="D34" s="41">
        <v>3129</v>
      </c>
      <c r="E34" s="41">
        <v>1396</v>
      </c>
      <c r="F34" s="41">
        <v>225</v>
      </c>
      <c r="G34" s="41">
        <v>0</v>
      </c>
      <c r="H34" s="41">
        <v>265</v>
      </c>
      <c r="I34" s="41">
        <v>1243</v>
      </c>
      <c r="J34" s="41">
        <v>0</v>
      </c>
      <c r="K34" s="44">
        <v>0</v>
      </c>
    </row>
    <row r="35" spans="1:11" x14ac:dyDescent="0.25">
      <c r="A35" s="45"/>
      <c r="B35" s="46"/>
      <c r="C35" s="17" t="s">
        <v>139</v>
      </c>
      <c r="D35" s="41">
        <v>126</v>
      </c>
      <c r="E35" s="41">
        <v>0</v>
      </c>
      <c r="F35" s="41">
        <v>0</v>
      </c>
      <c r="G35" s="41">
        <v>0</v>
      </c>
      <c r="H35" s="41">
        <v>0</v>
      </c>
      <c r="I35" s="41">
        <v>126</v>
      </c>
      <c r="J35" s="41">
        <v>0</v>
      </c>
      <c r="K35" s="44">
        <v>0</v>
      </c>
    </row>
    <row r="36" spans="1:11" x14ac:dyDescent="0.25">
      <c r="A36" s="45"/>
      <c r="B36" s="46"/>
      <c r="C36" s="17" t="s">
        <v>115</v>
      </c>
      <c r="D36" s="41">
        <v>39839</v>
      </c>
      <c r="E36" s="41">
        <v>23002</v>
      </c>
      <c r="F36" s="41">
        <v>3176</v>
      </c>
      <c r="G36" s="41">
        <v>13</v>
      </c>
      <c r="H36" s="41">
        <v>1467</v>
      </c>
      <c r="I36" s="41">
        <v>12181</v>
      </c>
      <c r="J36" s="41">
        <v>0</v>
      </c>
      <c r="K36" s="44">
        <v>0</v>
      </c>
    </row>
    <row r="37" spans="1:11" ht="22.5" x14ac:dyDescent="0.25">
      <c r="A37" s="47"/>
      <c r="B37" s="48"/>
      <c r="C37" s="17" t="s">
        <v>116</v>
      </c>
      <c r="D37" s="41">
        <v>3411</v>
      </c>
      <c r="E37" s="41">
        <v>3247</v>
      </c>
      <c r="F37" s="41">
        <v>0</v>
      </c>
      <c r="G37" s="41">
        <v>164</v>
      </c>
      <c r="H37" s="41">
        <v>0</v>
      </c>
      <c r="I37" s="41">
        <v>0</v>
      </c>
      <c r="J37" s="41">
        <v>0</v>
      </c>
      <c r="K37" s="44">
        <v>0</v>
      </c>
    </row>
    <row r="38" spans="1:11" x14ac:dyDescent="0.25">
      <c r="A38" s="33" t="s">
        <v>117</v>
      </c>
      <c r="B38" s="34"/>
      <c r="C38" s="34"/>
      <c r="D38" s="42">
        <f>SUM(D17:D37)</f>
        <v>846727</v>
      </c>
      <c r="E38" s="42">
        <f t="shared" ref="E38:K38" si="0">SUM(E17:E37)</f>
        <v>516813</v>
      </c>
      <c r="F38" s="42">
        <f t="shared" si="0"/>
        <v>87541</v>
      </c>
      <c r="G38" s="42">
        <f t="shared" si="0"/>
        <v>609</v>
      </c>
      <c r="H38" s="42">
        <f t="shared" si="0"/>
        <v>39884</v>
      </c>
      <c r="I38" s="42">
        <f t="shared" si="0"/>
        <v>201877</v>
      </c>
      <c r="J38" s="42">
        <f t="shared" si="0"/>
        <v>3</v>
      </c>
      <c r="K38" s="42">
        <f t="shared" si="0"/>
        <v>0</v>
      </c>
    </row>
  </sheetData>
  <mergeCells count="13">
    <mergeCell ref="A38:C38"/>
    <mergeCell ref="A9:J9"/>
    <mergeCell ref="A10:J10"/>
    <mergeCell ref="A11:J11"/>
    <mergeCell ref="A12:J12"/>
    <mergeCell ref="A8:J8"/>
    <mergeCell ref="B17:B37"/>
    <mergeCell ref="A17:A37"/>
    <mergeCell ref="A1:K1"/>
    <mergeCell ref="A3:J3"/>
    <mergeCell ref="A5:J5"/>
    <mergeCell ref="A6:J6"/>
    <mergeCell ref="A7:J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64C69-8EBB-4C7C-89CB-3AC82087C5EB}">
  <dimension ref="A1:O30"/>
  <sheetViews>
    <sheetView workbookViewId="0">
      <selection sqref="A1:C1"/>
    </sheetView>
  </sheetViews>
  <sheetFormatPr baseColWidth="10" defaultColWidth="9.140625" defaultRowHeight="15" x14ac:dyDescent="0.25"/>
  <cols>
    <col min="1" max="1" width="5.7109375" style="10" customWidth="1"/>
    <col min="2" max="2" width="15.42578125" style="10" customWidth="1"/>
    <col min="3" max="3" width="12.85546875" style="10" customWidth="1"/>
    <col min="4" max="7" width="11.7109375" style="10" customWidth="1"/>
    <col min="8" max="11" width="0.7109375" style="10" customWidth="1"/>
    <col min="12" max="12" width="9.140625" style="10"/>
    <col min="13" max="13" width="13.5703125" style="10" customWidth="1"/>
    <col min="14" max="14" width="12" style="10" customWidth="1"/>
    <col min="15" max="16384" width="9.140625" style="10"/>
  </cols>
  <sheetData>
    <row r="1" spans="1:15" ht="15.75" x14ac:dyDescent="0.25">
      <c r="A1" s="25" t="s">
        <v>140</v>
      </c>
      <c r="B1" s="25"/>
      <c r="C1" s="25"/>
      <c r="D1" s="25"/>
      <c r="M1" s="2"/>
      <c r="N1" s="2"/>
      <c r="O1" s="2"/>
    </row>
    <row r="2" spans="1:15" ht="15.75" x14ac:dyDescent="0.25">
      <c r="M2" s="2"/>
      <c r="N2" s="2"/>
      <c r="O2" s="2"/>
    </row>
    <row r="3" spans="1:15" ht="24" customHeight="1" x14ac:dyDescent="0.25">
      <c r="A3" s="13" t="s">
        <v>141</v>
      </c>
      <c r="B3" s="13"/>
      <c r="C3" s="13"/>
      <c r="D3" s="13"/>
      <c r="E3" s="13"/>
      <c r="F3" s="13"/>
      <c r="G3" s="13"/>
      <c r="M3" s="2"/>
      <c r="N3" s="2"/>
      <c r="O3" s="2"/>
    </row>
    <row r="5" spans="1:15" ht="24" customHeight="1" x14ac:dyDescent="0.25">
      <c r="A5" s="13" t="s">
        <v>142</v>
      </c>
      <c r="B5" s="13"/>
      <c r="C5" s="13"/>
      <c r="D5" s="13"/>
      <c r="E5" s="13"/>
      <c r="F5" s="13"/>
      <c r="G5" s="13"/>
    </row>
    <row r="6" spans="1:15" ht="24" customHeight="1" x14ac:dyDescent="0.25">
      <c r="A6" s="13" t="s">
        <v>143</v>
      </c>
      <c r="B6" s="13"/>
      <c r="C6" s="13"/>
      <c r="D6" s="13"/>
      <c r="E6" s="13"/>
      <c r="F6" s="13"/>
      <c r="G6" s="13"/>
    </row>
    <row r="7" spans="1:15" ht="24" customHeight="1" x14ac:dyDescent="0.25">
      <c r="A7" s="13" t="s">
        <v>144</v>
      </c>
      <c r="B7" s="13"/>
      <c r="C7" s="13"/>
      <c r="D7" s="13"/>
      <c r="E7" s="13"/>
      <c r="F7" s="13"/>
      <c r="G7" s="13"/>
    </row>
    <row r="8" spans="1:15" ht="24" customHeight="1" x14ac:dyDescent="0.25">
      <c r="A8" s="13" t="s">
        <v>145</v>
      </c>
      <c r="B8" s="13"/>
      <c r="C8" s="13"/>
      <c r="D8" s="13"/>
      <c r="E8" s="13"/>
      <c r="F8" s="13"/>
      <c r="G8" s="13"/>
    </row>
    <row r="10" spans="1:15" ht="15.95" customHeight="1" x14ac:dyDescent="0.25">
      <c r="A10" s="26">
        <v>2023</v>
      </c>
      <c r="B10" s="27" t="s">
        <v>268</v>
      </c>
    </row>
    <row r="11" spans="1:15" ht="45" x14ac:dyDescent="0.25">
      <c r="A11" s="28" t="s">
        <v>97</v>
      </c>
      <c r="B11" s="14" t="s">
        <v>98</v>
      </c>
      <c r="C11" s="14" t="s">
        <v>146</v>
      </c>
      <c r="D11" s="40" t="s">
        <v>147</v>
      </c>
      <c r="E11" s="40" t="s">
        <v>148</v>
      </c>
      <c r="F11" s="40" t="s">
        <v>149</v>
      </c>
      <c r="G11" s="29" t="s">
        <v>150</v>
      </c>
    </row>
    <row r="12" spans="1:15" x14ac:dyDescent="0.25">
      <c r="A12" s="31">
        <v>2023</v>
      </c>
      <c r="B12" s="30" t="s">
        <v>268</v>
      </c>
      <c r="C12" s="17" t="s">
        <v>101</v>
      </c>
      <c r="D12" s="41">
        <v>3443526</v>
      </c>
      <c r="E12" s="41">
        <v>2348687</v>
      </c>
      <c r="F12" s="41">
        <v>1094839</v>
      </c>
      <c r="G12" s="18">
        <v>1594807</v>
      </c>
    </row>
    <row r="13" spans="1:15" x14ac:dyDescent="0.25">
      <c r="A13" s="31"/>
      <c r="B13" s="31"/>
      <c r="C13" s="17" t="s">
        <v>136</v>
      </c>
      <c r="D13" s="41">
        <v>79</v>
      </c>
      <c r="E13" s="41">
        <v>79</v>
      </c>
      <c r="F13" s="41">
        <v>0</v>
      </c>
      <c r="G13" s="18">
        <v>2</v>
      </c>
    </row>
    <row r="14" spans="1:15" x14ac:dyDescent="0.25">
      <c r="A14" s="31"/>
      <c r="B14" s="31"/>
      <c r="C14" s="17" t="s">
        <v>102</v>
      </c>
      <c r="D14" s="41">
        <v>601434</v>
      </c>
      <c r="E14" s="41">
        <v>441526</v>
      </c>
      <c r="F14" s="41">
        <v>159908</v>
      </c>
      <c r="G14" s="18">
        <v>235864</v>
      </c>
    </row>
    <row r="15" spans="1:15" ht="22.5" x14ac:dyDescent="0.25">
      <c r="A15" s="31"/>
      <c r="B15" s="31"/>
      <c r="C15" s="17" t="s">
        <v>103</v>
      </c>
      <c r="D15" s="41">
        <v>287154</v>
      </c>
      <c r="E15" s="41">
        <v>234252</v>
      </c>
      <c r="F15" s="41">
        <v>52902</v>
      </c>
      <c r="G15" s="18">
        <v>132403</v>
      </c>
    </row>
    <row r="16" spans="1:15" x14ac:dyDescent="0.25">
      <c r="A16" s="31"/>
      <c r="B16" s="31"/>
      <c r="C16" s="17" t="s">
        <v>104</v>
      </c>
      <c r="D16" s="41">
        <v>2680019</v>
      </c>
      <c r="E16" s="41">
        <v>1825588</v>
      </c>
      <c r="F16" s="41">
        <v>854431</v>
      </c>
      <c r="G16" s="18">
        <v>1274308</v>
      </c>
    </row>
    <row r="17" spans="1:7" x14ac:dyDescent="0.25">
      <c r="A17" s="31"/>
      <c r="B17" s="31"/>
      <c r="C17" s="17" t="s">
        <v>105</v>
      </c>
      <c r="D17" s="41">
        <v>998241</v>
      </c>
      <c r="E17" s="41">
        <v>744079</v>
      </c>
      <c r="F17" s="41">
        <v>254162</v>
      </c>
      <c r="G17" s="18">
        <v>365795</v>
      </c>
    </row>
    <row r="18" spans="1:7" x14ac:dyDescent="0.25">
      <c r="A18" s="31"/>
      <c r="B18" s="31"/>
      <c r="C18" s="17" t="s">
        <v>106</v>
      </c>
      <c r="D18" s="41">
        <v>2234176</v>
      </c>
      <c r="E18" s="41">
        <v>1478710</v>
      </c>
      <c r="F18" s="41">
        <v>755466</v>
      </c>
      <c r="G18" s="18">
        <v>1085603</v>
      </c>
    </row>
    <row r="19" spans="1:7" x14ac:dyDescent="0.25">
      <c r="A19" s="31"/>
      <c r="B19" s="31"/>
      <c r="C19" s="17" t="s">
        <v>107</v>
      </c>
      <c r="D19" s="41">
        <v>1337138</v>
      </c>
      <c r="E19" s="41">
        <v>998459</v>
      </c>
      <c r="F19" s="41">
        <v>338679</v>
      </c>
      <c r="G19" s="18">
        <v>496109</v>
      </c>
    </row>
    <row r="20" spans="1:7" x14ac:dyDescent="0.25">
      <c r="A20" s="31"/>
      <c r="B20" s="31"/>
      <c r="C20" s="17" t="s">
        <v>108</v>
      </c>
      <c r="D20" s="41">
        <v>1344336</v>
      </c>
      <c r="E20" s="41">
        <v>922154</v>
      </c>
      <c r="F20" s="41">
        <v>422182</v>
      </c>
      <c r="G20" s="18">
        <v>585941</v>
      </c>
    </row>
    <row r="21" spans="1:7" x14ac:dyDescent="0.25">
      <c r="A21" s="31"/>
      <c r="B21" s="31"/>
      <c r="C21" s="17" t="s">
        <v>151</v>
      </c>
      <c r="D21" s="41">
        <v>2492155</v>
      </c>
      <c r="E21" s="41">
        <v>1254498</v>
      </c>
      <c r="F21" s="41">
        <v>1237657</v>
      </c>
      <c r="G21" s="18">
        <v>1241094</v>
      </c>
    </row>
    <row r="22" spans="1:7" x14ac:dyDescent="0.25">
      <c r="A22" s="31"/>
      <c r="B22" s="31"/>
      <c r="C22" s="17" t="s">
        <v>109</v>
      </c>
      <c r="D22" s="41">
        <v>71759</v>
      </c>
      <c r="E22" s="41">
        <v>52827</v>
      </c>
      <c r="F22" s="41">
        <v>18932</v>
      </c>
      <c r="G22" s="18">
        <v>26868</v>
      </c>
    </row>
    <row r="23" spans="1:7" x14ac:dyDescent="0.25">
      <c r="A23" s="31"/>
      <c r="B23" s="31"/>
      <c r="C23" s="17" t="s">
        <v>110</v>
      </c>
      <c r="D23" s="41">
        <v>574218</v>
      </c>
      <c r="E23" s="41">
        <v>427645</v>
      </c>
      <c r="F23" s="41">
        <v>146573</v>
      </c>
      <c r="G23" s="18">
        <v>214961</v>
      </c>
    </row>
    <row r="24" spans="1:7" x14ac:dyDescent="0.25">
      <c r="A24" s="31"/>
      <c r="B24" s="31"/>
      <c r="C24" s="17" t="s">
        <v>111</v>
      </c>
      <c r="D24" s="41">
        <v>1370638</v>
      </c>
      <c r="E24" s="41">
        <v>999842</v>
      </c>
      <c r="F24" s="41">
        <v>370796</v>
      </c>
      <c r="G24" s="18">
        <v>535257</v>
      </c>
    </row>
    <row r="25" spans="1:7" x14ac:dyDescent="0.25">
      <c r="A25" s="31"/>
      <c r="B25" s="31"/>
      <c r="C25" s="17" t="s">
        <v>112</v>
      </c>
      <c r="D25" s="41">
        <v>779648</v>
      </c>
      <c r="E25" s="41">
        <v>574686</v>
      </c>
      <c r="F25" s="41">
        <v>204962</v>
      </c>
      <c r="G25" s="18">
        <v>288462</v>
      </c>
    </row>
    <row r="26" spans="1:7" x14ac:dyDescent="0.25">
      <c r="A26" s="31"/>
      <c r="B26" s="31"/>
      <c r="C26" s="17" t="s">
        <v>113</v>
      </c>
      <c r="D26" s="41">
        <v>170655</v>
      </c>
      <c r="E26" s="41">
        <v>125656</v>
      </c>
      <c r="F26" s="41">
        <v>44999</v>
      </c>
      <c r="G26" s="18">
        <v>63549</v>
      </c>
    </row>
    <row r="27" spans="1:7" x14ac:dyDescent="0.25">
      <c r="A27" s="31"/>
      <c r="B27" s="31"/>
      <c r="C27" s="17" t="s">
        <v>114</v>
      </c>
      <c r="D27" s="41">
        <v>55820</v>
      </c>
      <c r="E27" s="41">
        <v>42811</v>
      </c>
      <c r="F27" s="41">
        <v>13009</v>
      </c>
      <c r="G27" s="18">
        <v>17141</v>
      </c>
    </row>
    <row r="28" spans="1:7" x14ac:dyDescent="0.25">
      <c r="A28" s="31"/>
      <c r="B28" s="31"/>
      <c r="C28" s="17" t="s">
        <v>115</v>
      </c>
      <c r="D28" s="41">
        <v>734403</v>
      </c>
      <c r="E28" s="41">
        <v>552497</v>
      </c>
      <c r="F28" s="41">
        <v>181906</v>
      </c>
      <c r="G28" s="18">
        <v>268119</v>
      </c>
    </row>
    <row r="29" spans="1:7" ht="22.5" x14ac:dyDescent="0.25">
      <c r="A29" s="32"/>
      <c r="B29" s="32"/>
      <c r="C29" s="17" t="s">
        <v>116</v>
      </c>
      <c r="D29" s="41">
        <v>145084</v>
      </c>
      <c r="E29" s="41">
        <v>103793</v>
      </c>
      <c r="F29" s="41">
        <v>41291</v>
      </c>
      <c r="G29" s="18">
        <v>65866</v>
      </c>
    </row>
    <row r="30" spans="1:7" x14ac:dyDescent="0.25">
      <c r="A30" s="33" t="s">
        <v>117</v>
      </c>
      <c r="B30" s="34"/>
      <c r="C30" s="34"/>
      <c r="D30" s="42">
        <f>SUM(D12:D29)</f>
        <v>19320483</v>
      </c>
      <c r="E30" s="42">
        <f t="shared" ref="E30:G30" si="0">SUM(E12:E29)</f>
        <v>13127789</v>
      </c>
      <c r="F30" s="42">
        <f t="shared" si="0"/>
        <v>6192694</v>
      </c>
      <c r="G30" s="42">
        <f t="shared" si="0"/>
        <v>8492149</v>
      </c>
    </row>
  </sheetData>
  <mergeCells count="9">
    <mergeCell ref="A30:C30"/>
    <mergeCell ref="A1:D1"/>
    <mergeCell ref="A3:G3"/>
    <mergeCell ref="A5:G5"/>
    <mergeCell ref="A6:G6"/>
    <mergeCell ref="A7:G7"/>
    <mergeCell ref="A8:G8"/>
    <mergeCell ref="B12:B29"/>
    <mergeCell ref="A12:A2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70BC4-133E-4EE9-A037-070A989B11FB}">
  <dimension ref="A1:L18"/>
  <sheetViews>
    <sheetView workbookViewId="0">
      <selection sqref="A1:C1"/>
    </sheetView>
  </sheetViews>
  <sheetFormatPr baseColWidth="10" defaultColWidth="9.140625" defaultRowHeight="15" x14ac:dyDescent="0.25"/>
  <cols>
    <col min="1" max="1" width="6.5703125" style="10" customWidth="1"/>
    <col min="2" max="2" width="15.42578125" style="10" customWidth="1"/>
    <col min="3" max="3" width="17.7109375" style="10" customWidth="1"/>
    <col min="4" max="4" width="12.7109375" style="10" customWidth="1"/>
    <col min="5" max="5" width="0.7109375" style="10" customWidth="1"/>
    <col min="6" max="9" width="4.42578125" style="10" customWidth="1"/>
    <col min="10" max="10" width="13.28515625" style="10" customWidth="1"/>
    <col min="11" max="11" width="11.28515625" style="10" customWidth="1"/>
    <col min="12" max="16384" width="9.140625" style="10"/>
  </cols>
  <sheetData>
    <row r="1" spans="1:12" ht="15.75" x14ac:dyDescent="0.25">
      <c r="A1" s="12" t="s">
        <v>152</v>
      </c>
      <c r="B1" s="12"/>
      <c r="C1" s="12"/>
      <c r="D1" s="12"/>
      <c r="J1" s="2"/>
      <c r="K1" s="2"/>
      <c r="L1" s="2"/>
    </row>
    <row r="2" spans="1:12" ht="15.75" x14ac:dyDescent="0.25">
      <c r="J2" s="2"/>
      <c r="K2" s="2"/>
      <c r="L2" s="2"/>
    </row>
    <row r="3" spans="1:12" ht="24.75" customHeight="1" x14ac:dyDescent="0.25">
      <c r="A3" s="13" t="s">
        <v>153</v>
      </c>
      <c r="B3" s="13"/>
      <c r="C3" s="13"/>
      <c r="D3" s="13"/>
      <c r="E3" s="13"/>
      <c r="J3" s="2"/>
      <c r="K3" s="2"/>
      <c r="L3" s="2"/>
    </row>
    <row r="4" spans="1:12" x14ac:dyDescent="0.25">
      <c r="A4" s="35"/>
    </row>
    <row r="5" spans="1:12" ht="15.95" customHeight="1" x14ac:dyDescent="0.25">
      <c r="A5" s="26">
        <v>2023</v>
      </c>
      <c r="B5" s="27" t="s">
        <v>268</v>
      </c>
    </row>
    <row r="6" spans="1:12" x14ac:dyDescent="0.25">
      <c r="A6" s="28" t="s">
        <v>97</v>
      </c>
      <c r="B6" s="14" t="s">
        <v>98</v>
      </c>
      <c r="C6" s="14" t="s">
        <v>99</v>
      </c>
      <c r="D6" s="29" t="s">
        <v>154</v>
      </c>
    </row>
    <row r="7" spans="1:12" x14ac:dyDescent="0.25">
      <c r="A7" s="36">
        <v>2023</v>
      </c>
      <c r="B7" s="37" t="s">
        <v>268</v>
      </c>
      <c r="C7" s="17" t="s">
        <v>102</v>
      </c>
      <c r="D7" s="18">
        <v>2084</v>
      </c>
    </row>
    <row r="8" spans="1:12" x14ac:dyDescent="0.25">
      <c r="A8" s="36"/>
      <c r="B8" s="37"/>
      <c r="C8" s="17" t="s">
        <v>103</v>
      </c>
      <c r="D8" s="18">
        <v>7492</v>
      </c>
    </row>
    <row r="9" spans="1:12" x14ac:dyDescent="0.25">
      <c r="A9" s="36"/>
      <c r="B9" s="37"/>
      <c r="C9" s="17" t="s">
        <v>104</v>
      </c>
      <c r="D9" s="18">
        <v>122</v>
      </c>
    </row>
    <row r="10" spans="1:12" x14ac:dyDescent="0.25">
      <c r="A10" s="36"/>
      <c r="B10" s="37"/>
      <c r="C10" s="17" t="s">
        <v>105</v>
      </c>
      <c r="D10" s="18">
        <v>2711</v>
      </c>
    </row>
    <row r="11" spans="1:12" x14ac:dyDescent="0.25">
      <c r="A11" s="36"/>
      <c r="B11" s="37"/>
      <c r="C11" s="17" t="s">
        <v>107</v>
      </c>
      <c r="D11" s="18">
        <v>4661</v>
      </c>
    </row>
    <row r="12" spans="1:12" x14ac:dyDescent="0.25">
      <c r="A12" s="36"/>
      <c r="B12" s="37"/>
      <c r="C12" s="17" t="s">
        <v>109</v>
      </c>
      <c r="D12" s="18">
        <v>541</v>
      </c>
    </row>
    <row r="13" spans="1:12" x14ac:dyDescent="0.25">
      <c r="A13" s="36"/>
      <c r="B13" s="37"/>
      <c r="C13" s="17" t="s">
        <v>110</v>
      </c>
      <c r="D13" s="18">
        <v>2620</v>
      </c>
    </row>
    <row r="14" spans="1:12" x14ac:dyDescent="0.25">
      <c r="A14" s="36"/>
      <c r="B14" s="37"/>
      <c r="C14" s="17" t="s">
        <v>112</v>
      </c>
      <c r="D14" s="18">
        <v>1245</v>
      </c>
    </row>
    <row r="15" spans="1:12" x14ac:dyDescent="0.25">
      <c r="A15" s="36"/>
      <c r="B15" s="37"/>
      <c r="C15" s="17" t="s">
        <v>113</v>
      </c>
      <c r="D15" s="18">
        <v>94</v>
      </c>
    </row>
    <row r="16" spans="1:12" x14ac:dyDescent="0.25">
      <c r="A16" s="36"/>
      <c r="B16" s="37"/>
      <c r="C16" s="17" t="s">
        <v>114</v>
      </c>
      <c r="D16" s="18">
        <v>632</v>
      </c>
    </row>
    <row r="17" spans="1:4" x14ac:dyDescent="0.25">
      <c r="A17" s="38"/>
      <c r="B17" s="39"/>
      <c r="C17" s="17" t="s">
        <v>115</v>
      </c>
      <c r="D17" s="18">
        <v>3120</v>
      </c>
    </row>
    <row r="18" spans="1:4" x14ac:dyDescent="0.25">
      <c r="A18" s="33" t="s">
        <v>117</v>
      </c>
      <c r="B18" s="34"/>
      <c r="C18" s="34"/>
      <c r="D18" s="23">
        <f>SUM(D7:D17)</f>
        <v>25322</v>
      </c>
    </row>
  </sheetData>
  <mergeCells count="5">
    <mergeCell ref="A1:D1"/>
    <mergeCell ref="A3:E3"/>
    <mergeCell ref="A18:C18"/>
    <mergeCell ref="B7:B17"/>
    <mergeCell ref="A7:A1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5DEC7-D0EB-49A8-B587-F3B109C00759}">
  <dimension ref="A1:H24"/>
  <sheetViews>
    <sheetView workbookViewId="0">
      <selection sqref="A1:C1"/>
    </sheetView>
  </sheetViews>
  <sheetFormatPr baseColWidth="10" defaultColWidth="16.5703125" defaultRowHeight="15" x14ac:dyDescent="0.25"/>
  <cols>
    <col min="1" max="16384" width="16.5703125" style="10"/>
  </cols>
  <sheetData>
    <row r="1" spans="1:8" ht="15" customHeight="1" x14ac:dyDescent="0.25">
      <c r="A1" s="25" t="s">
        <v>155</v>
      </c>
      <c r="B1" s="25"/>
      <c r="C1" s="25"/>
      <c r="D1" s="25"/>
      <c r="F1" s="2"/>
      <c r="G1" s="2"/>
      <c r="H1" s="2"/>
    </row>
    <row r="2" spans="1:8" ht="15.75" x14ac:dyDescent="0.25">
      <c r="F2" s="2"/>
      <c r="G2" s="2"/>
      <c r="H2" s="2"/>
    </row>
    <row r="3" spans="1:8" ht="36" customHeight="1" x14ac:dyDescent="0.25">
      <c r="A3" s="25" t="s">
        <v>156</v>
      </c>
      <c r="B3" s="25"/>
      <c r="C3" s="25"/>
      <c r="D3" s="25"/>
      <c r="F3" s="2"/>
      <c r="G3" s="2"/>
      <c r="H3" s="2"/>
    </row>
    <row r="5" spans="1:8" ht="15.95" customHeight="1" x14ac:dyDescent="0.25">
      <c r="A5" s="26">
        <v>2023</v>
      </c>
      <c r="B5" s="27" t="s">
        <v>268</v>
      </c>
    </row>
    <row r="6" spans="1:8" x14ac:dyDescent="0.25">
      <c r="A6" s="28" t="s">
        <v>97</v>
      </c>
      <c r="B6" s="14" t="s">
        <v>98</v>
      </c>
      <c r="C6" s="14" t="s">
        <v>99</v>
      </c>
      <c r="D6" s="29" t="s">
        <v>157</v>
      </c>
    </row>
    <row r="7" spans="1:8" x14ac:dyDescent="0.25">
      <c r="A7" s="30">
        <v>2023</v>
      </c>
      <c r="B7" s="30" t="s">
        <v>268</v>
      </c>
      <c r="C7" s="17" t="s">
        <v>101</v>
      </c>
      <c r="D7" s="18">
        <v>12673</v>
      </c>
    </row>
    <row r="8" spans="1:8" x14ac:dyDescent="0.25">
      <c r="A8" s="31"/>
      <c r="B8" s="31"/>
      <c r="C8" s="17" t="s">
        <v>136</v>
      </c>
      <c r="D8" s="18">
        <v>1</v>
      </c>
    </row>
    <row r="9" spans="1:8" x14ac:dyDescent="0.25">
      <c r="A9" s="31"/>
      <c r="B9" s="31"/>
      <c r="C9" s="17" t="s">
        <v>102</v>
      </c>
      <c r="D9" s="18">
        <v>1411</v>
      </c>
    </row>
    <row r="10" spans="1:8" x14ac:dyDescent="0.25">
      <c r="A10" s="31"/>
      <c r="B10" s="31"/>
      <c r="C10" s="17" t="s">
        <v>103</v>
      </c>
      <c r="D10" s="18">
        <v>527</v>
      </c>
    </row>
    <row r="11" spans="1:8" x14ac:dyDescent="0.25">
      <c r="A11" s="31"/>
      <c r="B11" s="31"/>
      <c r="C11" s="17" t="s">
        <v>104</v>
      </c>
      <c r="D11" s="18">
        <v>15857</v>
      </c>
    </row>
    <row r="12" spans="1:8" x14ac:dyDescent="0.25">
      <c r="A12" s="31"/>
      <c r="B12" s="31"/>
      <c r="C12" s="17" t="s">
        <v>105</v>
      </c>
      <c r="D12" s="18">
        <v>2596</v>
      </c>
    </row>
    <row r="13" spans="1:8" x14ac:dyDescent="0.25">
      <c r="A13" s="31"/>
      <c r="B13" s="31"/>
      <c r="C13" s="17" t="s">
        <v>106</v>
      </c>
      <c r="D13" s="18">
        <v>8111</v>
      </c>
    </row>
    <row r="14" spans="1:8" x14ac:dyDescent="0.25">
      <c r="A14" s="31"/>
      <c r="B14" s="31"/>
      <c r="C14" s="17" t="s">
        <v>107</v>
      </c>
      <c r="D14" s="18">
        <v>3129</v>
      </c>
    </row>
    <row r="15" spans="1:8" x14ac:dyDescent="0.25">
      <c r="A15" s="31"/>
      <c r="B15" s="31"/>
      <c r="C15" s="17" t="s">
        <v>108</v>
      </c>
      <c r="D15" s="18">
        <v>6044</v>
      </c>
    </row>
    <row r="16" spans="1:8" x14ac:dyDescent="0.25">
      <c r="A16" s="31"/>
      <c r="B16" s="31"/>
      <c r="C16" s="17" t="s">
        <v>109</v>
      </c>
      <c r="D16" s="18">
        <v>184</v>
      </c>
    </row>
    <row r="17" spans="1:4" x14ac:dyDescent="0.25">
      <c r="A17" s="31"/>
      <c r="B17" s="31"/>
      <c r="C17" s="17" t="s">
        <v>110</v>
      </c>
      <c r="D17" s="18">
        <v>1100</v>
      </c>
    </row>
    <row r="18" spans="1:4" x14ac:dyDescent="0.25">
      <c r="A18" s="31"/>
      <c r="B18" s="31"/>
      <c r="C18" s="17" t="s">
        <v>111</v>
      </c>
      <c r="D18" s="18">
        <v>4276</v>
      </c>
    </row>
    <row r="19" spans="1:4" x14ac:dyDescent="0.25">
      <c r="A19" s="31"/>
      <c r="B19" s="31"/>
      <c r="C19" s="17" t="s">
        <v>112</v>
      </c>
      <c r="D19" s="18">
        <v>1720</v>
      </c>
    </row>
    <row r="20" spans="1:4" x14ac:dyDescent="0.25">
      <c r="A20" s="31"/>
      <c r="B20" s="31"/>
      <c r="C20" s="17" t="s">
        <v>113</v>
      </c>
      <c r="D20" s="18">
        <v>284</v>
      </c>
    </row>
    <row r="21" spans="1:4" x14ac:dyDescent="0.25">
      <c r="A21" s="31"/>
      <c r="B21" s="31"/>
      <c r="C21" s="17" t="s">
        <v>114</v>
      </c>
      <c r="D21" s="18">
        <v>56</v>
      </c>
    </row>
    <row r="22" spans="1:4" x14ac:dyDescent="0.25">
      <c r="A22" s="31"/>
      <c r="B22" s="31"/>
      <c r="C22" s="17" t="s">
        <v>115</v>
      </c>
      <c r="D22" s="18">
        <v>1719</v>
      </c>
    </row>
    <row r="23" spans="1:4" x14ac:dyDescent="0.25">
      <c r="A23" s="32"/>
      <c r="B23" s="32"/>
      <c r="C23" s="17" t="s">
        <v>116</v>
      </c>
      <c r="D23" s="18">
        <v>5103</v>
      </c>
    </row>
    <row r="24" spans="1:4" x14ac:dyDescent="0.25">
      <c r="A24" s="33" t="s">
        <v>117</v>
      </c>
      <c r="B24" s="34"/>
      <c r="C24" s="34"/>
      <c r="D24" s="23">
        <v>72831</v>
      </c>
    </row>
  </sheetData>
  <mergeCells count="5">
    <mergeCell ref="A1:D1"/>
    <mergeCell ref="A3:D3"/>
    <mergeCell ref="A24:C24"/>
    <mergeCell ref="B7:B23"/>
    <mergeCell ref="A7:A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Inicio</vt:lpstr>
      <vt:lpstr>Fuente</vt:lpstr>
      <vt:lpstr>Usuarios dados de  Alta</vt:lpstr>
      <vt:lpstr>Expedientes de seguimiento</vt:lpstr>
      <vt:lpstr>Escritos tramite</vt:lpstr>
      <vt:lpstr>Escritos iniciadores</vt:lpstr>
      <vt:lpstr>Notificaciones</vt:lpstr>
      <vt:lpstr>Oficios</vt:lpstr>
      <vt:lpstr>Personaciones</vt:lpstr>
      <vt:lpstr>Usuarios activos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2023-09-27T12:12:46Z</dcterms:created>
  <dcterms:modified xsi:type="dcterms:W3CDTF">2023-10-19T09:41:34Z</dcterms:modified>
</cp:coreProperties>
</file>